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BN-9-2025 Ulja za motorna vozila\"/>
    </mc:Choice>
  </mc:AlternateContent>
  <xr:revisionPtr revIDLastSave="0" documentId="8_{D52ACCAC-59D5-4D1F-AEEC-18C18B70F4EB}" xr6:coauthVersionLast="47" xr6:coauthVersionMax="47" xr10:uidLastSave="{00000000-0000-0000-0000-000000000000}"/>
  <bookViews>
    <workbookView xWindow="-120" yWindow="-120" windowWidth="29040" windowHeight="15720" xr2:uid="{48BB59F9-9971-4038-8CBB-3DEACD6774D0}"/>
  </bookViews>
  <sheets>
    <sheet name="Troškovnik 1 Komunalac d.o.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D23" i="1"/>
  <c r="D28" i="1" s="1"/>
  <c r="D36" i="1" s="1"/>
  <c r="D24" i="1"/>
  <c r="D30" i="1"/>
  <c r="D32" i="1" s="1"/>
  <c r="D33" i="1"/>
  <c r="D43" i="1"/>
  <c r="I55" i="1" l="1"/>
  <c r="I56" i="1" s="1"/>
</calcChain>
</file>

<file path=xl/sharedStrings.xml><?xml version="1.0" encoding="utf-8"?>
<sst xmlns="http://schemas.openxmlformats.org/spreadsheetml/2006/main" count="126" uniqueCount="100">
  <si>
    <t>Cijene se iskazu za jedinice mjere lit/ kg/kom</t>
  </si>
  <si>
    <t>____________________________________</t>
  </si>
  <si>
    <t>Potpis ovlaštene osobe ponuditelja</t>
  </si>
  <si>
    <t>Datum__________________________</t>
  </si>
  <si>
    <t>Ukupno sa PDV-om</t>
  </si>
  <si>
    <t>PDV 25%</t>
  </si>
  <si>
    <t>Ukupno bez PDV-a</t>
  </si>
  <si>
    <t>kom</t>
  </si>
  <si>
    <t>/3/1/ lit</t>
  </si>
  <si>
    <t>ASTM D3306, ASTM D4985, SAE J 1034, BS 6580 (1992), AFNOR NF R15-601, FFV Heft R443, CUNA NC 956-16, UNE 26361-88, JIS K 2234, NATO S 759 VW/PORSCHE/AUDI/ŠKODA TL-774 D/F, Mercedes Benz 325.3, BMW N 600 69.0, MAN 324 SNF</t>
  </si>
  <si>
    <t>Rashladna tekućina za pumpu G-12</t>
  </si>
  <si>
    <t>lit</t>
  </si>
  <si>
    <t>/205/1                            lit</t>
  </si>
  <si>
    <t xml:space="preserve">API: CF; ACEA: E4; DAF: HP-1/2; MAN: M3277; MB-Approval: 228.5; MTU: Category 3; Volvo: VDS-2;      SAE 10W-40 za kamione         </t>
  </si>
  <si>
    <t>Motorno ulje</t>
  </si>
  <si>
    <t>/10/1/                lit</t>
  </si>
  <si>
    <t xml:space="preserve">API: CF; ACEA: E4; DAF: HP-1/2; MAN: M3277; MB-Approval: 228.5; MTU: Category 3; Volvo: VDS-2; SAE 5W-30 za EURO 6 motore za kamione         </t>
  </si>
  <si>
    <t>API GL-4;MB-Approval 235.1. MAN 341 Z1                                                     ZFT-ML 02A, 17A</t>
  </si>
  <si>
    <t>Ulje za zupčanike prijenosnika vozila</t>
  </si>
  <si>
    <t>/1/1/                      lit</t>
  </si>
  <si>
    <t>GM Dextron IID, Allison C-4          Caterpilar TO-2</t>
  </si>
  <si>
    <t>Ulje za mjenjače i hidrodinamičke prijenosnike</t>
  </si>
  <si>
    <t>odmaščivanje motora i strojeva</t>
  </si>
  <si>
    <t>/1/1</t>
  </si>
  <si>
    <t>Servisno-tehnički list</t>
  </si>
  <si>
    <t xml:space="preserve">Univerzalno sredstvo za </t>
  </si>
  <si>
    <t>motorom EURO 4, EURO 5, EURO 6</t>
  </si>
  <si>
    <t>redukcionog katalizatora s dizelskim</t>
  </si>
  <si>
    <t>selektivnog katalitičkog</t>
  </si>
  <si>
    <t>(dušičnog oxida) pri korištenju</t>
  </si>
  <si>
    <t>/10/1</t>
  </si>
  <si>
    <t>AUS 3, DIN 70070</t>
  </si>
  <si>
    <t>Sredstvo za redukciju Nox plinova</t>
  </si>
  <si>
    <t>KHD-LV 0161 0188</t>
  </si>
  <si>
    <t xml:space="preserve">B040 0240, Saab 6901599, </t>
  </si>
  <si>
    <t>774 C, BMW N 600 69.0, Opel/GM</t>
  </si>
  <si>
    <t>WW/Audi/Seat/Škoda/PorcheTL</t>
  </si>
  <si>
    <t>vozila, koncentrat</t>
  </si>
  <si>
    <t>205 l</t>
  </si>
  <si>
    <t>Steyr P, MUTU MTL 5040</t>
  </si>
  <si>
    <t>punjenje rashladnih sustava</t>
  </si>
  <si>
    <t>MB 325.0, MAN 324 Typ FN,</t>
  </si>
  <si>
    <t xml:space="preserve">Rashladne tekučine za </t>
  </si>
  <si>
    <t>kg</t>
  </si>
  <si>
    <t>DIN 51825 - KP 2 N -30</t>
  </si>
  <si>
    <t>0.4/1</t>
  </si>
  <si>
    <t>ISO L-XCDHB 2</t>
  </si>
  <si>
    <t xml:space="preserve">Mast za  podmazivanje valjnih i kliznih ležajeva u strojevima </t>
  </si>
  <si>
    <t>DIN 51825 KF 3 C-20</t>
  </si>
  <si>
    <t>koji rade u posebnim uvjetima</t>
  </si>
  <si>
    <t>ISO L-XBAHA 3</t>
  </si>
  <si>
    <t>Masti za valjne i klizne ležaje</t>
  </si>
  <si>
    <t>DIN 51826 G HC 00 K-50</t>
  </si>
  <si>
    <t>podmazivanja</t>
  </si>
  <si>
    <t xml:space="preserve">ISO-L-XECEB 00, </t>
  </si>
  <si>
    <t>Masti za centralne sustave</t>
  </si>
  <si>
    <t>/180/kg</t>
  </si>
  <si>
    <t>ISO-L-XCCEA 2, DIN 51825 K 2 K-30</t>
  </si>
  <si>
    <t xml:space="preserve">116 DOT 4, DOT 3 </t>
  </si>
  <si>
    <t>/1/1/</t>
  </si>
  <si>
    <t>ISO 4925, SAE J1704, US FMVSS</t>
  </si>
  <si>
    <t>Tekučine za kočnice</t>
  </si>
  <si>
    <t>Sperry Vickers M-2950-S</t>
  </si>
  <si>
    <t>Dension HF-2,HF-0</t>
  </si>
  <si>
    <t>ISO 11158 HV,DIN 21524/3 HVLP</t>
  </si>
  <si>
    <t>VG 46, ISO 6743/4 HV</t>
  </si>
  <si>
    <t>Ulja hidraulična</t>
  </si>
  <si>
    <t>SAE 90</t>
  </si>
  <si>
    <t>prijenosnika vozila</t>
  </si>
  <si>
    <t>/5/1/</t>
  </si>
  <si>
    <t>API GL-5, MIL-L-2105D</t>
  </si>
  <si>
    <t xml:space="preserve">Ulje za zupčanike </t>
  </si>
  <si>
    <t>SAE 10W-40 za osobni automobil</t>
  </si>
  <si>
    <t>ACEA A3/B3, API CF/SL</t>
  </si>
  <si>
    <t>MAN M 3275 ,VOLVO VDS-2</t>
  </si>
  <si>
    <t>/205/l/</t>
  </si>
  <si>
    <t>Uporabna dozvola MB-228,3</t>
  </si>
  <si>
    <t>Bač. Cca</t>
  </si>
  <si>
    <t>API CG-4/CF/SL, SAE 15W-40</t>
  </si>
  <si>
    <t xml:space="preserve">  </t>
  </si>
  <si>
    <t>ACEA E3-96 issue 4</t>
  </si>
  <si>
    <t>9 (7x8)</t>
  </si>
  <si>
    <t>eur/jed.mj.</t>
  </si>
  <si>
    <t>količina</t>
  </si>
  <si>
    <t>mjere</t>
  </si>
  <si>
    <t>broj</t>
  </si>
  <si>
    <t>Ukupno</t>
  </si>
  <si>
    <t>Cijena</t>
  </si>
  <si>
    <t xml:space="preserve">Godišnja </t>
  </si>
  <si>
    <t>Jed.</t>
  </si>
  <si>
    <t>Komercijalni naziv</t>
  </si>
  <si>
    <t>Pakiranje</t>
  </si>
  <si>
    <t>Specifikacija</t>
  </si>
  <si>
    <t>Vrsta robe</t>
  </si>
  <si>
    <t>Red</t>
  </si>
  <si>
    <t>Ponuditelj____________________________________________</t>
  </si>
  <si>
    <t>Ulja za motorna vozila</t>
  </si>
  <si>
    <t>Broj: BN-9-2025</t>
  </si>
  <si>
    <t>/0,5/1/                       lit</t>
  </si>
  <si>
    <t>TROŠKOVNIK - Izmjena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</si>
</sst>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343434"/>
      <name val="Calibri"/>
      <family val="2"/>
      <charset val="238"/>
      <scheme val="minor"/>
    </font>
    <font>
      <b/>
      <sz val="12"/>
      <color rgb="FF343434"/>
      <name val="Calibri"/>
      <family val="2"/>
      <charset val="238"/>
      <scheme val="minor"/>
    </font>
    <font>
      <sz val="12"/>
      <color rgb="FF343434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0" fillId="0" borderId="2" xfId="0" applyBorder="1" applyAlignment="1">
      <alignment horizontal="center"/>
    </xf>
    <xf numFmtId="4" fontId="0" fillId="0" borderId="3" xfId="0" applyNumberFormat="1" applyBorder="1"/>
    <xf numFmtId="4" fontId="0" fillId="0" borderId="4" xfId="0" applyNumberFormat="1" applyBorder="1"/>
    <xf numFmtId="0" fontId="0" fillId="0" borderId="5" xfId="0" applyBorder="1"/>
    <xf numFmtId="0" fontId="0" fillId="0" borderId="6" xfId="0" applyBorder="1"/>
    <xf numFmtId="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16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16" fontId="0" fillId="0" borderId="8" xfId="0" applyNumberFormat="1" applyBorder="1"/>
    <xf numFmtId="0" fontId="1" fillId="0" borderId="3" xfId="0" applyFont="1" applyBorder="1"/>
    <xf numFmtId="0" fontId="1" fillId="0" borderId="8" xfId="0" applyFont="1" applyBorder="1"/>
    <xf numFmtId="0" fontId="2" fillId="0" borderId="0" xfId="0" applyFont="1" applyAlignment="1">
      <alignment horizontal="left" vertical="center"/>
    </xf>
    <xf numFmtId="16" fontId="0" fillId="0" borderId="9" xfId="0" applyNumberFormat="1" applyBorder="1"/>
    <xf numFmtId="16" fontId="0" fillId="0" borderId="0" xfId="0" applyNumberFormat="1"/>
    <xf numFmtId="16" fontId="0" fillId="0" borderId="7" xfId="0" applyNumberFormat="1" applyBorder="1"/>
    <xf numFmtId="16" fontId="0" fillId="0" borderId="5" xfId="0" applyNumberFormat="1" applyBorder="1" applyAlignment="1">
      <alignment horizontal="left"/>
    </xf>
    <xf numFmtId="4" fontId="5" fillId="0" borderId="12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3" borderId="1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" fontId="0" fillId="3" borderId="12" xfId="0" applyNumberFormat="1" applyFill="1" applyBorder="1" applyAlignment="1">
      <alignment horizontal="center" vertical="center"/>
    </xf>
    <xf numFmtId="4" fontId="0" fillId="3" borderId="15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38100</xdr:rowOff>
    </xdr:from>
    <xdr:ext cx="1838325" cy="695325"/>
    <xdr:pic>
      <xdr:nvPicPr>
        <xdr:cNvPr id="2" name="Slika 3" descr="Komunalac d.o.o.">
          <a:extLst>
            <a:ext uri="{FF2B5EF4-FFF2-40B4-BE49-F238E27FC236}">
              <a16:creationId xmlns:a16="http://schemas.microsoft.com/office/drawing/2014/main" id="{B748D086-FDAA-4723-B896-1C6298B4E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1838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37DEF-BE07-4906-9E6A-81A455FE43D1}">
  <dimension ref="A4:I69"/>
  <sheetViews>
    <sheetView tabSelected="1" workbookViewId="0">
      <selection activeCell="D50" sqref="D50"/>
    </sheetView>
  </sheetViews>
  <sheetFormatPr defaultRowHeight="15" x14ac:dyDescent="0.25"/>
  <cols>
    <col min="1" max="1" width="4.7109375" customWidth="1"/>
    <col min="2" max="2" width="29.140625" customWidth="1"/>
    <col min="3" max="3" width="31.140625" customWidth="1"/>
    <col min="4" max="4" width="11.7109375" customWidth="1"/>
    <col min="5" max="5" width="17.5703125" customWidth="1"/>
    <col min="6" max="6" width="5.85546875" customWidth="1"/>
    <col min="7" max="7" width="8.5703125" customWidth="1"/>
    <col min="8" max="8" width="11" customWidth="1"/>
    <col min="9" max="9" width="16.140625" style="1" customWidth="1"/>
  </cols>
  <sheetData>
    <row r="4" spans="1:9" ht="15" customHeight="1" x14ac:dyDescent="0.25">
      <c r="H4" s="39"/>
      <c r="I4" s="39"/>
    </row>
    <row r="5" spans="1:9" ht="15" customHeight="1" x14ac:dyDescent="0.25">
      <c r="A5" t="s">
        <v>97</v>
      </c>
      <c r="H5" s="39"/>
      <c r="I5" s="39"/>
    </row>
    <row r="6" spans="1:9" ht="15" customHeight="1" x14ac:dyDescent="0.25">
      <c r="A6" s="78" t="s">
        <v>99</v>
      </c>
      <c r="B6" s="78"/>
      <c r="C6" s="78"/>
      <c r="D6" s="78"/>
      <c r="E6" s="78"/>
      <c r="F6" s="78"/>
      <c r="G6" s="78"/>
      <c r="H6" s="78"/>
      <c r="I6" s="78"/>
    </row>
    <row r="7" spans="1:9" ht="15" customHeight="1" x14ac:dyDescent="0.25">
      <c r="A7" s="68" t="s">
        <v>96</v>
      </c>
      <c r="B7" s="68"/>
      <c r="C7" s="68"/>
      <c r="D7" s="68"/>
      <c r="E7" s="68"/>
      <c r="F7" s="68"/>
      <c r="G7" s="68"/>
      <c r="H7" s="68"/>
      <c r="I7" s="68"/>
    </row>
    <row r="8" spans="1:9" ht="15" customHeight="1" x14ac:dyDescent="0.25">
      <c r="H8" s="39"/>
      <c r="I8" s="39"/>
    </row>
    <row r="9" spans="1:9" ht="15.75" customHeight="1" x14ac:dyDescent="0.25">
      <c r="A9" t="s">
        <v>95</v>
      </c>
      <c r="H9" s="39"/>
      <c r="I9" s="39"/>
    </row>
    <row r="10" spans="1:9" ht="15.75" customHeight="1" thickBot="1" x14ac:dyDescent="0.3">
      <c r="H10" s="38"/>
      <c r="I10" s="38"/>
    </row>
    <row r="11" spans="1:9" ht="14.25" customHeight="1" x14ac:dyDescent="0.25">
      <c r="A11" s="37" t="s">
        <v>94</v>
      </c>
      <c r="B11" s="69" t="s">
        <v>93</v>
      </c>
      <c r="C11" s="69" t="s">
        <v>92</v>
      </c>
      <c r="D11" s="69" t="s">
        <v>91</v>
      </c>
      <c r="E11" s="69" t="s">
        <v>90</v>
      </c>
      <c r="F11" s="36" t="s">
        <v>89</v>
      </c>
      <c r="G11" s="36" t="s">
        <v>88</v>
      </c>
      <c r="H11" s="36" t="s">
        <v>87</v>
      </c>
      <c r="I11" s="71" t="s">
        <v>86</v>
      </c>
    </row>
    <row r="12" spans="1:9" ht="15.75" customHeight="1" thickBot="1" x14ac:dyDescent="0.3">
      <c r="A12" s="35" t="s">
        <v>85</v>
      </c>
      <c r="B12" s="70"/>
      <c r="C12" s="70"/>
      <c r="D12" s="70"/>
      <c r="E12" s="70"/>
      <c r="F12" s="34" t="s">
        <v>84</v>
      </c>
      <c r="G12" s="34" t="s">
        <v>83</v>
      </c>
      <c r="H12" s="34" t="s">
        <v>82</v>
      </c>
      <c r="I12" s="72"/>
    </row>
    <row r="13" spans="1:9" x14ac:dyDescent="0.25">
      <c r="A13" s="33">
        <v>1</v>
      </c>
      <c r="B13" s="32">
        <v>2</v>
      </c>
      <c r="C13" s="32">
        <v>3</v>
      </c>
      <c r="D13" s="32">
        <v>4</v>
      </c>
      <c r="E13" s="32">
        <v>5</v>
      </c>
      <c r="F13" s="32">
        <v>6</v>
      </c>
      <c r="G13" s="32">
        <v>7</v>
      </c>
      <c r="H13" s="32">
        <v>8</v>
      </c>
      <c r="I13" s="31" t="s">
        <v>81</v>
      </c>
    </row>
    <row r="14" spans="1:9" x14ac:dyDescent="0.25">
      <c r="A14" s="42">
        <v>1</v>
      </c>
      <c r="B14" s="60" t="s">
        <v>14</v>
      </c>
      <c r="C14" s="20" t="s">
        <v>80</v>
      </c>
      <c r="D14" s="22"/>
      <c r="E14" s="20"/>
      <c r="F14" s="45" t="s">
        <v>11</v>
      </c>
      <c r="G14" s="73">
        <v>205</v>
      </c>
      <c r="H14" s="51" t="s">
        <v>79</v>
      </c>
      <c r="I14" s="49"/>
    </row>
    <row r="15" spans="1:9" x14ac:dyDescent="0.25">
      <c r="A15" s="43"/>
      <c r="B15" s="64"/>
      <c r="C15" s="19" t="s">
        <v>78</v>
      </c>
      <c r="D15" t="s">
        <v>77</v>
      </c>
      <c r="E15" s="19"/>
      <c r="F15" s="46"/>
      <c r="G15" s="74"/>
      <c r="H15" s="52"/>
      <c r="I15" s="50"/>
    </row>
    <row r="16" spans="1:9" x14ac:dyDescent="0.25">
      <c r="A16" s="43"/>
      <c r="B16" s="64"/>
      <c r="C16" s="19" t="s">
        <v>76</v>
      </c>
      <c r="D16" t="s">
        <v>75</v>
      </c>
      <c r="E16" s="19"/>
      <c r="F16" s="46"/>
      <c r="G16" s="74"/>
      <c r="H16" s="52"/>
      <c r="I16" s="50"/>
    </row>
    <row r="17" spans="1:9" x14ac:dyDescent="0.25">
      <c r="A17" s="44"/>
      <c r="B17" s="61"/>
      <c r="C17" s="21" t="s">
        <v>74</v>
      </c>
      <c r="D17" s="6"/>
      <c r="E17" s="21"/>
      <c r="F17" s="53"/>
      <c r="G17" s="75"/>
      <c r="H17" s="76"/>
      <c r="I17" s="55"/>
    </row>
    <row r="18" spans="1:9" x14ac:dyDescent="0.25">
      <c r="A18" s="42">
        <v>2</v>
      </c>
      <c r="B18" s="60" t="s">
        <v>14</v>
      </c>
      <c r="C18" s="20" t="s">
        <v>73</v>
      </c>
      <c r="D18" s="22" t="s">
        <v>69</v>
      </c>
      <c r="E18" s="20"/>
      <c r="F18" s="45" t="s">
        <v>7</v>
      </c>
      <c r="G18" s="45">
        <v>10</v>
      </c>
      <c r="H18" s="45"/>
      <c r="I18" s="49"/>
    </row>
    <row r="19" spans="1:9" x14ac:dyDescent="0.25">
      <c r="A19" s="44"/>
      <c r="B19" s="61"/>
      <c r="C19" s="21" t="s">
        <v>72</v>
      </c>
      <c r="D19" s="30" t="s">
        <v>11</v>
      </c>
      <c r="E19" s="21"/>
      <c r="F19" s="53"/>
      <c r="G19" s="53"/>
      <c r="H19" s="53"/>
      <c r="I19" s="55"/>
    </row>
    <row r="20" spans="1:9" x14ac:dyDescent="0.25">
      <c r="A20" s="42">
        <v>3</v>
      </c>
      <c r="B20" s="20" t="s">
        <v>71</v>
      </c>
      <c r="C20" s="20" t="s">
        <v>70</v>
      </c>
      <c r="D20" s="20" t="s">
        <v>69</v>
      </c>
      <c r="E20" s="20"/>
      <c r="F20" s="66" t="s">
        <v>7</v>
      </c>
      <c r="G20" s="45">
        <v>25</v>
      </c>
      <c r="H20" s="45"/>
      <c r="I20" s="49"/>
    </row>
    <row r="21" spans="1:9" x14ac:dyDescent="0.25">
      <c r="A21" s="44"/>
      <c r="B21" s="21" t="s">
        <v>68</v>
      </c>
      <c r="C21" s="21" t="s">
        <v>67</v>
      </c>
      <c r="D21" s="29" t="s">
        <v>11</v>
      </c>
      <c r="E21" s="21"/>
      <c r="F21" s="67"/>
      <c r="G21" s="53"/>
      <c r="H21" s="53"/>
      <c r="I21" s="55"/>
    </row>
    <row r="22" spans="1:9" x14ac:dyDescent="0.25">
      <c r="A22" s="42">
        <v>4</v>
      </c>
      <c r="B22" s="60" t="s">
        <v>66</v>
      </c>
      <c r="C22" s="20" t="s">
        <v>65</v>
      </c>
      <c r="D22" s="22"/>
      <c r="E22" s="20"/>
      <c r="F22" s="45" t="s">
        <v>11</v>
      </c>
      <c r="G22" s="56">
        <v>410</v>
      </c>
      <c r="H22" s="45"/>
      <c r="I22" s="49"/>
    </row>
    <row r="23" spans="1:9" x14ac:dyDescent="0.25">
      <c r="A23" s="43"/>
      <c r="B23" s="64"/>
      <c r="C23" s="19" t="s">
        <v>64</v>
      </c>
      <c r="D23" t="str">
        <f>D15</f>
        <v>Bač. Cca</v>
      </c>
      <c r="E23" s="19"/>
      <c r="F23" s="46"/>
      <c r="G23" s="57"/>
      <c r="H23" s="46"/>
      <c r="I23" s="50"/>
    </row>
    <row r="24" spans="1:9" x14ac:dyDescent="0.25">
      <c r="A24" s="43"/>
      <c r="B24" s="64"/>
      <c r="C24" s="19" t="s">
        <v>63</v>
      </c>
      <c r="D24" t="str">
        <f>D16</f>
        <v>/205/l/</v>
      </c>
      <c r="E24" s="19"/>
      <c r="F24" s="46"/>
      <c r="G24" s="57"/>
      <c r="H24" s="46"/>
      <c r="I24" s="50"/>
    </row>
    <row r="25" spans="1:9" x14ac:dyDescent="0.25">
      <c r="A25" s="44"/>
      <c r="B25" s="61"/>
      <c r="C25" s="21" t="s">
        <v>62</v>
      </c>
      <c r="D25" s="6"/>
      <c r="E25" s="21"/>
      <c r="F25" s="53"/>
      <c r="G25" s="65"/>
      <c r="H25" s="53"/>
      <c r="I25" s="55"/>
    </row>
    <row r="26" spans="1:9" x14ac:dyDescent="0.25">
      <c r="A26" s="42">
        <v>5</v>
      </c>
      <c r="B26" s="60" t="s">
        <v>61</v>
      </c>
      <c r="C26" s="20" t="s">
        <v>60</v>
      </c>
      <c r="D26" s="23" t="s">
        <v>59</v>
      </c>
      <c r="E26" s="22"/>
      <c r="F26" s="45" t="s">
        <v>7</v>
      </c>
      <c r="G26" s="45">
        <v>15</v>
      </c>
      <c r="H26" s="45"/>
      <c r="I26" s="49"/>
    </row>
    <row r="27" spans="1:9" x14ac:dyDescent="0.25">
      <c r="A27" s="44"/>
      <c r="B27" s="61"/>
      <c r="C27" s="21" t="s">
        <v>58</v>
      </c>
      <c r="D27" s="21" t="s">
        <v>11</v>
      </c>
      <c r="E27" s="6"/>
      <c r="F27" s="53"/>
      <c r="G27" s="53"/>
      <c r="H27" s="53"/>
      <c r="I27" s="55"/>
    </row>
    <row r="28" spans="1:9" x14ac:dyDescent="0.25">
      <c r="A28" s="42">
        <v>6</v>
      </c>
      <c r="B28" s="60" t="s">
        <v>51</v>
      </c>
      <c r="C28" s="20" t="s">
        <v>57</v>
      </c>
      <c r="D28" s="22" t="str">
        <f>D23</f>
        <v>Bač. Cca</v>
      </c>
      <c r="E28" s="20"/>
      <c r="F28" s="45" t="s">
        <v>43</v>
      </c>
      <c r="G28" s="62">
        <v>180</v>
      </c>
      <c r="H28" s="47"/>
      <c r="I28" s="49"/>
    </row>
    <row r="29" spans="1:9" x14ac:dyDescent="0.25">
      <c r="A29" s="44"/>
      <c r="B29" s="61"/>
      <c r="C29" s="21"/>
      <c r="D29" s="6" t="s">
        <v>56</v>
      </c>
      <c r="E29" s="21"/>
      <c r="F29" s="53"/>
      <c r="G29" s="63"/>
      <c r="H29" s="54"/>
      <c r="I29" s="55"/>
    </row>
    <row r="30" spans="1:9" x14ac:dyDescent="0.25">
      <c r="A30" s="42">
        <v>7</v>
      </c>
      <c r="B30" s="22" t="s">
        <v>55</v>
      </c>
      <c r="C30" s="20" t="s">
        <v>54</v>
      </c>
      <c r="D30" s="27" t="str">
        <f>D26</f>
        <v>/1/1/</v>
      </c>
      <c r="E30" s="20"/>
      <c r="F30" s="45" t="s">
        <v>43</v>
      </c>
      <c r="G30" s="45">
        <v>15</v>
      </c>
      <c r="H30" s="47"/>
      <c r="I30" s="49"/>
    </row>
    <row r="31" spans="1:9" x14ac:dyDescent="0.25">
      <c r="A31" s="44"/>
      <c r="B31" s="6" t="s">
        <v>53</v>
      </c>
      <c r="C31" s="21" t="s">
        <v>52</v>
      </c>
      <c r="D31" s="6" t="s">
        <v>43</v>
      </c>
      <c r="E31" s="21"/>
      <c r="F31" s="53"/>
      <c r="G31" s="53"/>
      <c r="H31" s="54"/>
      <c r="I31" s="55"/>
    </row>
    <row r="32" spans="1:9" x14ac:dyDescent="0.25">
      <c r="A32" s="42">
        <v>8</v>
      </c>
      <c r="B32" t="s">
        <v>51</v>
      </c>
      <c r="C32" s="20" t="s">
        <v>50</v>
      </c>
      <c r="D32" s="28" t="str">
        <f>D30</f>
        <v>/1/1/</v>
      </c>
      <c r="E32" s="20"/>
      <c r="F32" s="45" t="s">
        <v>43</v>
      </c>
      <c r="G32" s="45">
        <v>2</v>
      </c>
      <c r="H32" s="47"/>
      <c r="I32" s="49"/>
    </row>
    <row r="33" spans="1:9" x14ac:dyDescent="0.25">
      <c r="A33" s="44"/>
      <c r="B33" t="s">
        <v>49</v>
      </c>
      <c r="C33" s="21" t="s">
        <v>48</v>
      </c>
      <c r="D33" t="str">
        <f>D31</f>
        <v>kg</v>
      </c>
      <c r="E33" s="21"/>
      <c r="F33" s="53"/>
      <c r="G33" s="53"/>
      <c r="H33" s="54"/>
      <c r="I33" s="55"/>
    </row>
    <row r="34" spans="1:9" ht="25.5" customHeight="1" x14ac:dyDescent="0.25">
      <c r="A34" s="42">
        <v>9</v>
      </c>
      <c r="B34" s="58" t="s">
        <v>47</v>
      </c>
      <c r="C34" s="26" t="s">
        <v>46</v>
      </c>
      <c r="D34" s="27" t="s">
        <v>45</v>
      </c>
      <c r="E34" s="20"/>
      <c r="F34" s="45" t="s">
        <v>7</v>
      </c>
      <c r="G34" s="56">
        <v>80</v>
      </c>
      <c r="H34" s="47"/>
      <c r="I34" s="49"/>
    </row>
    <row r="35" spans="1:9" x14ac:dyDescent="0.25">
      <c r="A35" s="44"/>
      <c r="B35" s="59"/>
      <c r="C35" s="26" t="s">
        <v>44</v>
      </c>
      <c r="D35" t="s">
        <v>43</v>
      </c>
      <c r="E35" s="19"/>
      <c r="F35" s="46"/>
      <c r="G35" s="57"/>
      <c r="H35" s="48"/>
      <c r="I35" s="50"/>
    </row>
    <row r="36" spans="1:9" x14ac:dyDescent="0.25">
      <c r="A36" s="42">
        <v>10</v>
      </c>
      <c r="B36" s="22" t="s">
        <v>42</v>
      </c>
      <c r="C36" s="19" t="s">
        <v>41</v>
      </c>
      <c r="D36" s="25" t="str">
        <f>D28</f>
        <v>Bač. Cca</v>
      </c>
      <c r="E36" s="22"/>
      <c r="F36" s="45" t="s">
        <v>11</v>
      </c>
      <c r="G36" s="45">
        <v>205</v>
      </c>
      <c r="H36" s="47"/>
      <c r="I36" s="49"/>
    </row>
    <row r="37" spans="1:9" x14ac:dyDescent="0.25">
      <c r="A37" s="43"/>
      <c r="B37" t="s">
        <v>40</v>
      </c>
      <c r="C37" s="19" t="s">
        <v>39</v>
      </c>
      <c r="D37" s="24" t="s">
        <v>38</v>
      </c>
      <c r="F37" s="46"/>
      <c r="G37" s="46"/>
      <c r="H37" s="48"/>
      <c r="I37" s="50"/>
    </row>
    <row r="38" spans="1:9" x14ac:dyDescent="0.25">
      <c r="A38" s="43"/>
      <c r="B38" t="s">
        <v>37</v>
      </c>
      <c r="C38" s="19" t="s">
        <v>36</v>
      </c>
      <c r="D38" s="24" t="s">
        <v>11</v>
      </c>
      <c r="F38" s="46"/>
      <c r="G38" s="46"/>
      <c r="H38" s="48"/>
      <c r="I38" s="50"/>
    </row>
    <row r="39" spans="1:9" x14ac:dyDescent="0.25">
      <c r="A39" s="43"/>
      <c r="C39" s="19" t="s">
        <v>35</v>
      </c>
      <c r="D39" s="19"/>
      <c r="F39" s="46"/>
      <c r="G39" s="46"/>
      <c r="H39" s="48"/>
      <c r="I39" s="50"/>
    </row>
    <row r="40" spans="1:9" x14ac:dyDescent="0.25">
      <c r="A40" s="43"/>
      <c r="C40" s="19" t="s">
        <v>34</v>
      </c>
      <c r="D40" s="19"/>
      <c r="F40" s="46"/>
      <c r="G40" s="46"/>
      <c r="H40" s="48"/>
      <c r="I40" s="50"/>
    </row>
    <row r="41" spans="1:9" x14ac:dyDescent="0.25">
      <c r="A41" s="44"/>
      <c r="B41" s="6"/>
      <c r="C41" s="21" t="s">
        <v>33</v>
      </c>
      <c r="D41" s="21"/>
      <c r="E41" s="6"/>
      <c r="F41" s="53"/>
      <c r="G41" s="53"/>
      <c r="H41" s="54"/>
      <c r="I41" s="55"/>
    </row>
    <row r="42" spans="1:9" x14ac:dyDescent="0.25">
      <c r="A42" s="42">
        <v>11</v>
      </c>
      <c r="B42" s="20" t="s">
        <v>32</v>
      </c>
      <c r="C42" s="22" t="s">
        <v>31</v>
      </c>
      <c r="D42" s="23" t="s">
        <v>30</v>
      </c>
      <c r="E42" s="22"/>
      <c r="F42" s="45" t="s">
        <v>7</v>
      </c>
      <c r="G42" s="45">
        <v>460</v>
      </c>
      <c r="H42" s="47"/>
      <c r="I42" s="49"/>
    </row>
    <row r="43" spans="1:9" x14ac:dyDescent="0.25">
      <c r="A43" s="43"/>
      <c r="B43" s="19" t="s">
        <v>29</v>
      </c>
      <c r="D43" s="19" t="str">
        <f>D27</f>
        <v>lit</v>
      </c>
      <c r="F43" s="46"/>
      <c r="G43" s="46"/>
      <c r="H43" s="48"/>
      <c r="I43" s="50"/>
    </row>
    <row r="44" spans="1:9" x14ac:dyDescent="0.25">
      <c r="A44" s="43"/>
      <c r="B44" s="19" t="s">
        <v>28</v>
      </c>
      <c r="D44" s="19"/>
      <c r="F44" s="46"/>
      <c r="G44" s="46"/>
      <c r="H44" s="48"/>
      <c r="I44" s="50"/>
    </row>
    <row r="45" spans="1:9" x14ac:dyDescent="0.25">
      <c r="A45" s="43"/>
      <c r="B45" s="19" t="s">
        <v>27</v>
      </c>
      <c r="D45" s="19"/>
      <c r="F45" s="46"/>
      <c r="G45" s="46"/>
      <c r="H45" s="48"/>
      <c r="I45" s="50"/>
    </row>
    <row r="46" spans="1:9" x14ac:dyDescent="0.25">
      <c r="A46" s="44"/>
      <c r="B46" s="21" t="s">
        <v>26</v>
      </c>
      <c r="D46" s="21"/>
      <c r="F46" s="46"/>
      <c r="G46" s="46"/>
      <c r="H46" s="48"/>
      <c r="I46" s="50"/>
    </row>
    <row r="47" spans="1:9" x14ac:dyDescent="0.25">
      <c r="A47" s="42">
        <v>12</v>
      </c>
      <c r="B47" t="s">
        <v>25</v>
      </c>
      <c r="C47" s="20" t="s">
        <v>24</v>
      </c>
      <c r="D47" t="s">
        <v>23</v>
      </c>
      <c r="E47" s="20"/>
      <c r="F47" s="45" t="s">
        <v>7</v>
      </c>
      <c r="G47" s="45">
        <v>40</v>
      </c>
      <c r="H47" s="51"/>
      <c r="I47" s="49"/>
    </row>
    <row r="48" spans="1:9" x14ac:dyDescent="0.25">
      <c r="A48" s="44"/>
      <c r="B48" t="s">
        <v>22</v>
      </c>
      <c r="C48" s="19"/>
      <c r="D48" t="s">
        <v>11</v>
      </c>
      <c r="E48" s="19"/>
      <c r="F48" s="46"/>
      <c r="G48" s="46"/>
      <c r="H48" s="52"/>
      <c r="I48" s="50"/>
    </row>
    <row r="49" spans="1:9" ht="30" x14ac:dyDescent="0.25">
      <c r="A49" s="14">
        <v>13</v>
      </c>
      <c r="B49" s="13" t="s">
        <v>21</v>
      </c>
      <c r="C49" s="13" t="s">
        <v>20</v>
      </c>
      <c r="D49" s="13" t="s">
        <v>19</v>
      </c>
      <c r="E49" s="14"/>
      <c r="F49" s="9" t="s">
        <v>7</v>
      </c>
      <c r="G49" s="9">
        <v>20</v>
      </c>
      <c r="H49" s="9"/>
      <c r="I49" s="8"/>
    </row>
    <row r="50" spans="1:9" ht="45" x14ac:dyDescent="0.25">
      <c r="A50" s="14">
        <v>14</v>
      </c>
      <c r="B50" s="13" t="s">
        <v>18</v>
      </c>
      <c r="C50" s="13" t="s">
        <v>17</v>
      </c>
      <c r="D50" s="77" t="s">
        <v>98</v>
      </c>
      <c r="E50" s="14"/>
      <c r="F50" s="9" t="s">
        <v>7</v>
      </c>
      <c r="G50" s="9">
        <v>20</v>
      </c>
      <c r="H50" s="9"/>
      <c r="I50" s="8"/>
    </row>
    <row r="51" spans="1:9" ht="75" x14ac:dyDescent="0.25">
      <c r="A51" s="18">
        <v>15</v>
      </c>
      <c r="B51" s="13" t="s">
        <v>14</v>
      </c>
      <c r="C51" s="11" t="s">
        <v>16</v>
      </c>
      <c r="D51" s="12" t="s">
        <v>15</v>
      </c>
      <c r="E51" s="16"/>
      <c r="F51" s="9" t="s">
        <v>7</v>
      </c>
      <c r="G51" s="9">
        <v>6</v>
      </c>
      <c r="H51" s="3"/>
      <c r="I51" s="8"/>
    </row>
    <row r="52" spans="1:9" ht="60" x14ac:dyDescent="0.25">
      <c r="A52" s="17">
        <v>16</v>
      </c>
      <c r="B52" s="13" t="s">
        <v>14</v>
      </c>
      <c r="C52" s="11" t="s">
        <v>13</v>
      </c>
      <c r="D52" s="12" t="s">
        <v>12</v>
      </c>
      <c r="E52" s="16"/>
      <c r="F52" s="9" t="s">
        <v>11</v>
      </c>
      <c r="G52" s="15">
        <v>410</v>
      </c>
      <c r="H52" s="3"/>
      <c r="I52" s="8"/>
    </row>
    <row r="53" spans="1:9" ht="103.15" customHeight="1" x14ac:dyDescent="0.25">
      <c r="A53" s="14">
        <v>17</v>
      </c>
      <c r="B53" s="13" t="s">
        <v>10</v>
      </c>
      <c r="C53" s="11" t="s">
        <v>9</v>
      </c>
      <c r="D53" s="12" t="s">
        <v>8</v>
      </c>
      <c r="E53" s="11"/>
      <c r="F53" s="9" t="s">
        <v>7</v>
      </c>
      <c r="G53" s="10">
        <v>50</v>
      </c>
      <c r="H53" s="9"/>
      <c r="I53" s="8"/>
    </row>
    <row r="54" spans="1:9" ht="15.75" thickBot="1" x14ac:dyDescent="0.3">
      <c r="A54" s="7"/>
      <c r="B54" s="6"/>
      <c r="C54" s="6"/>
      <c r="D54" s="6"/>
      <c r="E54" s="6"/>
      <c r="F54" s="6"/>
      <c r="G54" s="40" t="s">
        <v>6</v>
      </c>
      <c r="H54" s="40"/>
      <c r="I54" s="5">
        <f>SUM(I14:I53)</f>
        <v>0</v>
      </c>
    </row>
    <row r="55" spans="1:9" ht="15.75" thickBot="1" x14ac:dyDescent="0.3">
      <c r="G55" s="41" t="s">
        <v>5</v>
      </c>
      <c r="H55" s="41"/>
      <c r="I55" s="4">
        <f>I54*25%</f>
        <v>0</v>
      </c>
    </row>
    <row r="56" spans="1:9" ht="15.75" thickBot="1" x14ac:dyDescent="0.3">
      <c r="G56" s="40" t="s">
        <v>4</v>
      </c>
      <c r="H56" s="40"/>
      <c r="I56" s="2">
        <f>SUM(I54:I55)</f>
        <v>0</v>
      </c>
    </row>
    <row r="64" spans="1:9" x14ac:dyDescent="0.25">
      <c r="B64" t="s">
        <v>3</v>
      </c>
    </row>
    <row r="65" spans="2:9" x14ac:dyDescent="0.25">
      <c r="E65" t="s">
        <v>2</v>
      </c>
      <c r="I65"/>
    </row>
    <row r="68" spans="2:9" x14ac:dyDescent="0.25">
      <c r="E68" t="s">
        <v>1</v>
      </c>
      <c r="I68"/>
    </row>
    <row r="69" spans="2:9" x14ac:dyDescent="0.25">
      <c r="B69" t="s">
        <v>0</v>
      </c>
      <c r="I69"/>
    </row>
  </sheetData>
  <mergeCells count="76">
    <mergeCell ref="I22:I25"/>
    <mergeCell ref="I26:I27"/>
    <mergeCell ref="I28:I29"/>
    <mergeCell ref="A6:I6"/>
    <mergeCell ref="A7:I7"/>
    <mergeCell ref="B11:B12"/>
    <mergeCell ref="C11:C12"/>
    <mergeCell ref="D11:D12"/>
    <mergeCell ref="E11:E12"/>
    <mergeCell ref="I11:I12"/>
    <mergeCell ref="I18:I19"/>
    <mergeCell ref="A14:A17"/>
    <mergeCell ref="B14:B17"/>
    <mergeCell ref="F14:F17"/>
    <mergeCell ref="G14:G17"/>
    <mergeCell ref="H14:H17"/>
    <mergeCell ref="I14:I17"/>
    <mergeCell ref="A18:A19"/>
    <mergeCell ref="B18:B19"/>
    <mergeCell ref="F18:F19"/>
    <mergeCell ref="G18:G19"/>
    <mergeCell ref="H18:H19"/>
    <mergeCell ref="A20:A21"/>
    <mergeCell ref="F20:F21"/>
    <mergeCell ref="G20:G21"/>
    <mergeCell ref="H20:H21"/>
    <mergeCell ref="I20:I21"/>
    <mergeCell ref="A22:A25"/>
    <mergeCell ref="B22:B25"/>
    <mergeCell ref="F22:F25"/>
    <mergeCell ref="G22:G25"/>
    <mergeCell ref="H22:H25"/>
    <mergeCell ref="A26:A27"/>
    <mergeCell ref="B26:B27"/>
    <mergeCell ref="F26:F27"/>
    <mergeCell ref="G26:G27"/>
    <mergeCell ref="H26:H27"/>
    <mergeCell ref="A28:A29"/>
    <mergeCell ref="B28:B29"/>
    <mergeCell ref="F28:F29"/>
    <mergeCell ref="G28:G29"/>
    <mergeCell ref="H28:H29"/>
    <mergeCell ref="A30:A31"/>
    <mergeCell ref="F30:F31"/>
    <mergeCell ref="G30:G31"/>
    <mergeCell ref="H30:H31"/>
    <mergeCell ref="I30:I31"/>
    <mergeCell ref="A32:A33"/>
    <mergeCell ref="F32:F33"/>
    <mergeCell ref="G32:G33"/>
    <mergeCell ref="H32:H33"/>
    <mergeCell ref="I32:I33"/>
    <mergeCell ref="A34:A35"/>
    <mergeCell ref="F34:F35"/>
    <mergeCell ref="G34:G35"/>
    <mergeCell ref="H34:H35"/>
    <mergeCell ref="I34:I35"/>
    <mergeCell ref="B34:B35"/>
    <mergeCell ref="A36:A41"/>
    <mergeCell ref="F36:F41"/>
    <mergeCell ref="G36:G41"/>
    <mergeCell ref="H36:H41"/>
    <mergeCell ref="I36:I41"/>
    <mergeCell ref="I42:I46"/>
    <mergeCell ref="A47:A48"/>
    <mergeCell ref="F47:F48"/>
    <mergeCell ref="G47:G48"/>
    <mergeCell ref="H47:H48"/>
    <mergeCell ref="I47:I48"/>
    <mergeCell ref="G54:H54"/>
    <mergeCell ref="G55:H55"/>
    <mergeCell ref="G56:H56"/>
    <mergeCell ref="A42:A46"/>
    <mergeCell ref="F42:F46"/>
    <mergeCell ref="G42:G46"/>
    <mergeCell ref="H42:H46"/>
  </mergeCells>
  <pageMargins left="0.31" right="0.16" top="0.74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1 Komunalac d.o.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Žulić</dc:creator>
  <cp:lastModifiedBy>Komunalac Bjelovar</cp:lastModifiedBy>
  <cp:lastPrinted>2025-07-06T19:59:58Z</cp:lastPrinted>
  <dcterms:created xsi:type="dcterms:W3CDTF">2025-07-04T05:50:44Z</dcterms:created>
  <dcterms:modified xsi:type="dcterms:W3CDTF">2025-07-08T11:20:25Z</dcterms:modified>
</cp:coreProperties>
</file>