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985" windowHeight="9555" firstSheet="1" activeTab="2"/>
  </bookViews>
  <sheets>
    <sheet name="List1" sheetId="1" state="hidden" r:id="rId1"/>
    <sheet name="KOmunalac d.o.o." sheetId="2" r:id="rId2"/>
    <sheet name="Vodne usluge d.o.o." sheetId="3" r:id="rId3"/>
  </sheets>
  <definedNames/>
  <calcPr fullCalcOnLoad="1"/>
</workbook>
</file>

<file path=xl/sharedStrings.xml><?xml version="1.0" encoding="utf-8"?>
<sst xmlns="http://schemas.openxmlformats.org/spreadsheetml/2006/main" count="248" uniqueCount="79">
  <si>
    <t>TROŠKOVNIK AUTO-GUMA</t>
  </si>
  <si>
    <t xml:space="preserve">Red.broj </t>
  </si>
  <si>
    <t>Naziv robe</t>
  </si>
  <si>
    <t>dimenzija</t>
  </si>
  <si>
    <t>jed</t>
  </si>
  <si>
    <t>količina</t>
  </si>
  <si>
    <t>cijena</t>
  </si>
  <si>
    <t>iznos</t>
  </si>
  <si>
    <t>u ponudi</t>
  </si>
  <si>
    <t>mjere</t>
  </si>
  <si>
    <t>315/70R 22,5</t>
  </si>
  <si>
    <t>kom</t>
  </si>
  <si>
    <t>11.00R 20</t>
  </si>
  <si>
    <t>Zračnica 11x20</t>
  </si>
  <si>
    <t>11x20</t>
  </si>
  <si>
    <t>Pojas ( kragna )</t>
  </si>
  <si>
    <t>Guma vanjska</t>
  </si>
  <si>
    <t>9.00R20</t>
  </si>
  <si>
    <t>Zračnica 9x20</t>
  </si>
  <si>
    <t>9x20</t>
  </si>
  <si>
    <t>12 R 22,5</t>
  </si>
  <si>
    <t>315/80 R 22,5</t>
  </si>
  <si>
    <t>195/70 R 15</t>
  </si>
  <si>
    <t>Guma zimska</t>
  </si>
  <si>
    <t>175/65 R 14</t>
  </si>
  <si>
    <t>Guma prednja caterpillar</t>
  </si>
  <si>
    <t>12,5-18</t>
  </si>
  <si>
    <t>Guma zadnja caterpillar</t>
  </si>
  <si>
    <t>16,9-28</t>
  </si>
  <si>
    <t>Zračnica 18</t>
  </si>
  <si>
    <t>12,5x18</t>
  </si>
  <si>
    <t>Zračnica 28</t>
  </si>
  <si>
    <t>16,9x28</t>
  </si>
  <si>
    <t>175/65 R 15</t>
  </si>
  <si>
    <t>Guma prikolica</t>
  </si>
  <si>
    <t>11.5/80 15.3</t>
  </si>
  <si>
    <t>Zračnica</t>
  </si>
  <si>
    <t>Guma vanjska prikolica</t>
  </si>
  <si>
    <t>6,50 R 16</t>
  </si>
  <si>
    <t>Guma vanjska traktorska</t>
  </si>
  <si>
    <t xml:space="preserve">Zračnica </t>
  </si>
  <si>
    <t>7,50x17</t>
  </si>
  <si>
    <t>Guma traktorska</t>
  </si>
  <si>
    <t>12,4x28</t>
  </si>
  <si>
    <t>6.00x16</t>
  </si>
  <si>
    <t>6.00x28</t>
  </si>
  <si>
    <t>Potpis i pečat ponuditelja</t>
  </si>
  <si>
    <t>Ukupno</t>
  </si>
  <si>
    <t>Ukupno sa PDV-om</t>
  </si>
  <si>
    <t>Guma vanjska prednja</t>
  </si>
  <si>
    <t>Guma vanjska zadnja pogonska</t>
  </si>
  <si>
    <t xml:space="preserve">Guma vanjska prednja </t>
  </si>
  <si>
    <t>25%PDV</t>
  </si>
  <si>
    <t>185/65 R 15</t>
  </si>
  <si>
    <t>215/65 R16C</t>
  </si>
  <si>
    <t>7,5X 17</t>
  </si>
  <si>
    <t>Gume JCB</t>
  </si>
  <si>
    <t>185R14C</t>
  </si>
  <si>
    <t>235/60-16</t>
  </si>
  <si>
    <t>Gume Caterpillar</t>
  </si>
  <si>
    <t>16,9-29</t>
  </si>
  <si>
    <t>Guma M+S</t>
  </si>
  <si>
    <t>2012/2013</t>
  </si>
  <si>
    <t>195/6R16C</t>
  </si>
  <si>
    <t xml:space="preserve">Guma </t>
  </si>
  <si>
    <t>285/70R 19,5</t>
  </si>
  <si>
    <t>11.00R 22,5</t>
  </si>
  <si>
    <t>235/65R16C</t>
  </si>
  <si>
    <t>225/65R16C</t>
  </si>
  <si>
    <t>M+S</t>
  </si>
  <si>
    <t>155/80R13</t>
  </si>
  <si>
    <t>195R14C</t>
  </si>
  <si>
    <t>PDV-25%</t>
  </si>
  <si>
    <t>7,5X16</t>
  </si>
  <si>
    <t>Guma</t>
  </si>
  <si>
    <t>Troškovnik 1</t>
  </si>
  <si>
    <t>Proizvođač</t>
  </si>
  <si>
    <t>Troškovnik 2</t>
  </si>
  <si>
    <t>165/70R14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</si>
</sst>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50">
      <alignment/>
      <protection/>
    </xf>
    <xf numFmtId="0" fontId="2" fillId="0" borderId="0" xfId="50" applyFont="1">
      <alignment/>
      <protection/>
    </xf>
    <xf numFmtId="0" fontId="2" fillId="0" borderId="10" xfId="50" applyFont="1" applyBorder="1">
      <alignment/>
      <protection/>
    </xf>
    <xf numFmtId="0" fontId="2" fillId="0" borderId="10" xfId="50" applyFont="1" applyBorder="1" applyAlignment="1">
      <alignment horizontal="left"/>
      <protection/>
    </xf>
    <xf numFmtId="1" fontId="2" fillId="0" borderId="10" xfId="50" applyNumberFormat="1" applyFont="1" applyFill="1" applyBorder="1" applyAlignment="1">
      <alignment horizontal="center" vertical="center" wrapText="1"/>
      <protection/>
    </xf>
    <xf numFmtId="0" fontId="2" fillId="0" borderId="10" xfId="50" applyFont="1" applyFill="1" applyBorder="1">
      <alignment/>
      <protection/>
    </xf>
    <xf numFmtId="0" fontId="2" fillId="0" borderId="10" xfId="50" applyFont="1" applyBorder="1" applyAlignment="1">
      <alignment horizontal="center"/>
      <protection/>
    </xf>
    <xf numFmtId="0" fontId="2" fillId="0" borderId="10" xfId="50" applyFont="1" applyFill="1" applyBorder="1" applyAlignment="1">
      <alignment horizontal="center"/>
      <protection/>
    </xf>
    <xf numFmtId="0" fontId="2" fillId="0" borderId="10" xfId="50" applyBorder="1">
      <alignment/>
      <protection/>
    </xf>
    <xf numFmtId="0" fontId="2" fillId="0" borderId="10" xfId="50" applyFont="1" applyFill="1" applyBorder="1" applyAlignment="1">
      <alignment horizontal="left" vertical="center" wrapText="1"/>
      <protection/>
    </xf>
    <xf numFmtId="1" fontId="2" fillId="0" borderId="10" xfId="50" applyNumberFormat="1" applyFont="1" applyFill="1" applyBorder="1" applyAlignment="1">
      <alignment horizontal="center" vertical="center"/>
      <protection/>
    </xf>
    <xf numFmtId="0" fontId="2" fillId="0" borderId="11" xfId="50" applyBorder="1">
      <alignment/>
      <protection/>
    </xf>
    <xf numFmtId="0" fontId="2" fillId="0" borderId="12" xfId="50" applyBorder="1" applyAlignment="1">
      <alignment horizontal="center"/>
      <protection/>
    </xf>
    <xf numFmtId="0" fontId="39" fillId="0" borderId="10" xfId="50" applyFont="1" applyBorder="1" applyAlignment="1">
      <alignment horizontal="center"/>
      <protection/>
    </xf>
    <xf numFmtId="0" fontId="40" fillId="0" borderId="10" xfId="50" applyFont="1" applyBorder="1" applyAlignment="1">
      <alignment horizontal="center"/>
      <protection/>
    </xf>
    <xf numFmtId="0" fontId="2" fillId="0" borderId="13" xfId="50" applyFont="1" applyFill="1" applyBorder="1">
      <alignment/>
      <protection/>
    </xf>
    <xf numFmtId="0" fontId="0" fillId="0" borderId="10" xfId="0" applyBorder="1" applyAlignment="1">
      <alignment/>
    </xf>
    <xf numFmtId="0" fontId="0" fillId="0" borderId="13" xfId="0" applyFill="1" applyBorder="1" applyAlignment="1">
      <alignment/>
    </xf>
    <xf numFmtId="0" fontId="2" fillId="0" borderId="10" xfId="50" applyFont="1" applyFill="1" applyBorder="1" applyAlignment="1">
      <alignment horizontal="left"/>
      <protection/>
    </xf>
    <xf numFmtId="0" fontId="40" fillId="0" borderId="10" xfId="50" applyFont="1" applyFill="1" applyBorder="1" applyAlignment="1">
      <alignment horizontal="center"/>
      <protection/>
    </xf>
    <xf numFmtId="0" fontId="0" fillId="0" borderId="10" xfId="0" applyFill="1" applyBorder="1" applyAlignment="1">
      <alignment/>
    </xf>
    <xf numFmtId="0" fontId="2" fillId="0" borderId="12" xfId="50" applyFont="1" applyBorder="1" applyAlignment="1">
      <alignment horizontal="center"/>
      <protection/>
    </xf>
    <xf numFmtId="0" fontId="2" fillId="0" borderId="12" xfId="50" applyFont="1" applyBorder="1">
      <alignment/>
      <protection/>
    </xf>
    <xf numFmtId="1" fontId="2" fillId="0" borderId="12" xfId="50" applyNumberFormat="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2" fillId="0" borderId="0" xfId="50" applyFont="1" applyBorder="1" applyAlignment="1">
      <alignment horizontal="center"/>
      <protection/>
    </xf>
    <xf numFmtId="0" fontId="2" fillId="0" borderId="0" xfId="50" applyFont="1" applyBorder="1">
      <alignment/>
      <protection/>
    </xf>
    <xf numFmtId="1" fontId="2" fillId="0" borderId="0" xfId="50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2" fillId="0" borderId="0" xfId="50" applyFont="1" applyFill="1" applyBorder="1" applyAlignment="1">
      <alignment horizontal="center" vertical="center" wrapText="1"/>
      <protection/>
    </xf>
    <xf numFmtId="0" fontId="2" fillId="0" borderId="0" xfId="50" applyBorder="1">
      <alignment/>
      <protection/>
    </xf>
    <xf numFmtId="0" fontId="39" fillId="33" borderId="10" xfId="50" applyFont="1" applyFill="1" applyBorder="1" applyAlignment="1">
      <alignment horizontal="center"/>
      <protection/>
    </xf>
    <xf numFmtId="0" fontId="2" fillId="33" borderId="10" xfId="50" applyFont="1" applyFill="1" applyBorder="1" applyAlignment="1">
      <alignment horizontal="center"/>
      <protection/>
    </xf>
    <xf numFmtId="0" fontId="40" fillId="33" borderId="10" xfId="50" applyFont="1" applyFill="1" applyBorder="1" applyAlignment="1">
      <alignment horizontal="center"/>
      <protection/>
    </xf>
    <xf numFmtId="0" fontId="39" fillId="0" borderId="10" xfId="50" applyFont="1" applyFill="1" applyBorder="1" applyAlignment="1">
      <alignment horizontal="center" vertical="center" wrapText="1"/>
      <protection/>
    </xf>
    <xf numFmtId="0" fontId="2" fillId="33" borderId="12" xfId="50" applyFont="1" applyFill="1" applyBorder="1" applyAlignment="1">
      <alignment horizontal="center"/>
      <protection/>
    </xf>
    <xf numFmtId="0" fontId="39" fillId="34" borderId="10" xfId="50" applyFont="1" applyFill="1" applyBorder="1" applyAlignment="1">
      <alignment horizontal="center"/>
      <protection/>
    </xf>
    <xf numFmtId="0" fontId="2" fillId="0" borderId="11" xfId="50" applyFont="1" applyBorder="1">
      <alignment/>
      <protection/>
    </xf>
    <xf numFmtId="0" fontId="2" fillId="0" borderId="10" xfId="50" applyFont="1" applyFill="1" applyBorder="1" applyAlignment="1">
      <alignment horizontal="center" vertical="center" wrapText="1"/>
      <protection/>
    </xf>
    <xf numFmtId="0" fontId="2" fillId="0" borderId="10" xfId="50" applyBorder="1" applyAlignment="1">
      <alignment horizontal="center"/>
      <protection/>
    </xf>
    <xf numFmtId="0" fontId="2" fillId="0" borderId="10" xfId="50" applyFill="1" applyBorder="1" applyAlignment="1">
      <alignment horizontal="center"/>
      <protection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41" fillId="0" borderId="0" xfId="0" applyFont="1" applyAlignment="1">
      <alignment/>
    </xf>
    <xf numFmtId="0" fontId="3" fillId="0" borderId="0" xfId="50" applyFont="1">
      <alignment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  <cellStyle name="Zarez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1819275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24384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1819275</xdr:colOff>
      <xdr:row>4</xdr:row>
      <xdr:rowOff>0</xdr:rowOff>
    </xdr:to>
    <xdr:pic>
      <xdr:nvPicPr>
        <xdr:cNvPr id="1" name="Picture 1" descr="VU_LOGO_s tekstom +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288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9"/>
  <sheetViews>
    <sheetView zoomScalePageLayoutView="0" workbookViewId="0" topLeftCell="A13">
      <selection activeCell="L24" sqref="L24"/>
    </sheetView>
  </sheetViews>
  <sheetFormatPr defaultColWidth="9.140625" defaultRowHeight="15"/>
  <cols>
    <col min="1" max="1" width="8.28125" style="0" customWidth="1"/>
    <col min="2" max="2" width="28.57421875" style="0" customWidth="1"/>
    <col min="3" max="3" width="12.8515625" style="0" customWidth="1"/>
    <col min="4" max="4" width="13.140625" style="0" customWidth="1"/>
    <col min="5" max="5" width="10.7109375" style="0" customWidth="1"/>
    <col min="6" max="6" width="12.140625" style="0" customWidth="1"/>
    <col min="7" max="7" width="20.140625" style="0" customWidth="1"/>
  </cols>
  <sheetData>
    <row r="2" spans="1:7" ht="15">
      <c r="A2" s="1"/>
      <c r="B2" s="2" t="s">
        <v>0</v>
      </c>
      <c r="C2" s="1"/>
      <c r="D2" s="2" t="s">
        <v>62</v>
      </c>
      <c r="E2" s="1"/>
      <c r="F2" s="1"/>
      <c r="G2" s="1"/>
    </row>
    <row r="4" spans="1:7" ht="1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</row>
    <row r="5" spans="1:7" ht="15">
      <c r="A5" s="3" t="s">
        <v>8</v>
      </c>
      <c r="B5" s="9"/>
      <c r="C5" s="9"/>
      <c r="D5" s="3" t="s">
        <v>9</v>
      </c>
      <c r="E5" s="9"/>
      <c r="F5" s="9"/>
      <c r="G5" s="9"/>
    </row>
    <row r="6" spans="1:7" ht="15">
      <c r="A6" s="7">
        <v>1</v>
      </c>
      <c r="B6" s="10" t="s">
        <v>49</v>
      </c>
      <c r="C6" s="11" t="s">
        <v>10</v>
      </c>
      <c r="D6" s="3" t="s">
        <v>11</v>
      </c>
      <c r="E6" s="32">
        <v>12</v>
      </c>
      <c r="F6" s="17">
        <v>2344</v>
      </c>
      <c r="G6" s="3">
        <f>E6*F6</f>
        <v>28128</v>
      </c>
    </row>
    <row r="7" spans="1:7" ht="15">
      <c r="A7" s="7">
        <v>2</v>
      </c>
      <c r="B7" s="10" t="s">
        <v>50</v>
      </c>
      <c r="C7" s="11" t="s">
        <v>10</v>
      </c>
      <c r="D7" s="3" t="s">
        <v>11</v>
      </c>
      <c r="E7" s="33">
        <v>6</v>
      </c>
      <c r="F7" s="17">
        <v>2388</v>
      </c>
      <c r="G7" s="3">
        <f aca="true" t="shared" si="0" ref="G7:G23">E7*F7</f>
        <v>14328</v>
      </c>
    </row>
    <row r="8" spans="1:7" ht="15">
      <c r="A8" s="7">
        <v>3</v>
      </c>
      <c r="B8" s="4" t="s">
        <v>51</v>
      </c>
      <c r="C8" s="5" t="s">
        <v>12</v>
      </c>
      <c r="D8" s="3" t="s">
        <v>11</v>
      </c>
      <c r="E8" s="33">
        <v>8</v>
      </c>
      <c r="F8" s="17">
        <v>2342</v>
      </c>
      <c r="G8" s="3">
        <f t="shared" si="0"/>
        <v>18736</v>
      </c>
    </row>
    <row r="9" spans="1:7" ht="15">
      <c r="A9" s="7">
        <v>4</v>
      </c>
      <c r="B9" s="4" t="s">
        <v>50</v>
      </c>
      <c r="C9" s="5" t="s">
        <v>12</v>
      </c>
      <c r="D9" s="3" t="s">
        <v>11</v>
      </c>
      <c r="E9" s="33">
        <v>16</v>
      </c>
      <c r="F9" s="17">
        <v>2436</v>
      </c>
      <c r="G9" s="3">
        <f t="shared" si="0"/>
        <v>38976</v>
      </c>
    </row>
    <row r="10" spans="1:7" ht="15">
      <c r="A10" s="7"/>
      <c r="B10" s="4" t="s">
        <v>13</v>
      </c>
      <c r="C10" s="7" t="s">
        <v>14</v>
      </c>
      <c r="D10" s="3" t="s">
        <v>11</v>
      </c>
      <c r="E10" s="37">
        <v>4</v>
      </c>
      <c r="F10" s="17">
        <v>133</v>
      </c>
      <c r="G10" s="3">
        <f t="shared" si="0"/>
        <v>532</v>
      </c>
    </row>
    <row r="11" spans="1:7" ht="15">
      <c r="A11" s="7">
        <v>6</v>
      </c>
      <c r="B11" s="4" t="s">
        <v>15</v>
      </c>
      <c r="C11" s="7">
        <v>20</v>
      </c>
      <c r="D11" s="3" t="s">
        <v>11</v>
      </c>
      <c r="E11" s="14">
        <v>8</v>
      </c>
      <c r="F11" s="6">
        <v>57</v>
      </c>
      <c r="G11" s="3">
        <f t="shared" si="0"/>
        <v>456</v>
      </c>
    </row>
    <row r="12" spans="1:7" ht="15">
      <c r="A12" s="7">
        <v>7</v>
      </c>
      <c r="B12" s="4" t="s">
        <v>49</v>
      </c>
      <c r="C12" s="5" t="s">
        <v>17</v>
      </c>
      <c r="D12" s="3" t="s">
        <v>11</v>
      </c>
      <c r="E12" s="33">
        <v>6</v>
      </c>
      <c r="F12" s="17">
        <v>1205</v>
      </c>
      <c r="G12" s="3">
        <f t="shared" si="0"/>
        <v>7230</v>
      </c>
    </row>
    <row r="13" spans="1:7" ht="15">
      <c r="A13" s="7">
        <v>8</v>
      </c>
      <c r="B13" s="4" t="s">
        <v>50</v>
      </c>
      <c r="C13" s="5" t="s">
        <v>17</v>
      </c>
      <c r="D13" s="3" t="s">
        <v>11</v>
      </c>
      <c r="E13" s="33">
        <v>12</v>
      </c>
      <c r="F13" s="17">
        <v>1170</v>
      </c>
      <c r="G13" s="3">
        <f t="shared" si="0"/>
        <v>14040</v>
      </c>
    </row>
    <row r="14" spans="1:7" ht="15">
      <c r="A14" s="7">
        <v>9</v>
      </c>
      <c r="B14" s="4" t="s">
        <v>18</v>
      </c>
      <c r="C14" s="7" t="s">
        <v>19</v>
      </c>
      <c r="D14" s="3" t="s">
        <v>11</v>
      </c>
      <c r="E14" s="15">
        <v>6</v>
      </c>
      <c r="F14" s="17">
        <v>111</v>
      </c>
      <c r="G14" s="3">
        <f t="shared" si="0"/>
        <v>666</v>
      </c>
    </row>
    <row r="15" spans="1:7" ht="15">
      <c r="A15" s="7">
        <v>10</v>
      </c>
      <c r="B15" s="4" t="s">
        <v>15</v>
      </c>
      <c r="C15" s="7">
        <v>20</v>
      </c>
      <c r="D15" s="3" t="s">
        <v>11</v>
      </c>
      <c r="E15" s="15">
        <v>6</v>
      </c>
      <c r="F15" s="6">
        <v>57</v>
      </c>
      <c r="G15" s="3">
        <f t="shared" si="0"/>
        <v>342</v>
      </c>
    </row>
    <row r="16" spans="1:7" ht="15">
      <c r="A16" s="7">
        <v>11</v>
      </c>
      <c r="B16" s="3" t="s">
        <v>49</v>
      </c>
      <c r="C16" s="5" t="s">
        <v>57</v>
      </c>
      <c r="D16" s="3" t="s">
        <v>11</v>
      </c>
      <c r="E16" s="15">
        <v>6</v>
      </c>
      <c r="F16" s="17">
        <v>366</v>
      </c>
      <c r="G16" s="3">
        <f t="shared" si="0"/>
        <v>2196</v>
      </c>
    </row>
    <row r="17" spans="1:7" ht="15">
      <c r="A17" s="29">
        <v>12</v>
      </c>
      <c r="B17" s="19" t="s">
        <v>50</v>
      </c>
      <c r="C17" s="5" t="s">
        <v>57</v>
      </c>
      <c r="D17" s="6" t="s">
        <v>11</v>
      </c>
      <c r="E17" s="20">
        <v>4</v>
      </c>
      <c r="F17" s="21">
        <v>400</v>
      </c>
      <c r="G17" s="3">
        <f t="shared" si="0"/>
        <v>1600</v>
      </c>
    </row>
    <row r="18" spans="1:7" ht="15">
      <c r="A18" s="29">
        <v>13</v>
      </c>
      <c r="B18" s="19" t="s">
        <v>40</v>
      </c>
      <c r="C18" s="5" t="s">
        <v>57</v>
      </c>
      <c r="D18" s="6" t="s">
        <v>11</v>
      </c>
      <c r="E18" s="20">
        <v>10</v>
      </c>
      <c r="F18" s="21">
        <v>110</v>
      </c>
      <c r="G18" s="3">
        <f t="shared" si="0"/>
        <v>1100</v>
      </c>
    </row>
    <row r="19" spans="1:7" ht="15">
      <c r="A19" s="7">
        <v>14</v>
      </c>
      <c r="B19" s="3" t="s">
        <v>49</v>
      </c>
      <c r="C19" s="7" t="s">
        <v>20</v>
      </c>
      <c r="D19" s="3" t="s">
        <v>11</v>
      </c>
      <c r="E19" s="33">
        <v>2</v>
      </c>
      <c r="F19" s="17">
        <v>2219</v>
      </c>
      <c r="G19" s="3">
        <f t="shared" si="0"/>
        <v>4438</v>
      </c>
    </row>
    <row r="20" spans="1:7" ht="15">
      <c r="A20" s="7">
        <v>15</v>
      </c>
      <c r="B20" s="4" t="s">
        <v>50</v>
      </c>
      <c r="C20" s="7" t="s">
        <v>20</v>
      </c>
      <c r="D20" s="3" t="s">
        <v>11</v>
      </c>
      <c r="E20" s="33">
        <v>8</v>
      </c>
      <c r="F20" s="17">
        <v>2253</v>
      </c>
      <c r="G20" s="3">
        <f t="shared" si="0"/>
        <v>18024</v>
      </c>
    </row>
    <row r="21" spans="1:7" ht="15">
      <c r="A21" s="7">
        <v>16</v>
      </c>
      <c r="B21" s="3" t="s">
        <v>49</v>
      </c>
      <c r="C21" s="7" t="s">
        <v>21</v>
      </c>
      <c r="D21" s="3" t="s">
        <v>11</v>
      </c>
      <c r="E21" s="34">
        <v>8</v>
      </c>
      <c r="F21" s="17">
        <v>2392</v>
      </c>
      <c r="G21" s="3">
        <f t="shared" si="0"/>
        <v>19136</v>
      </c>
    </row>
    <row r="22" spans="1:7" ht="15">
      <c r="A22" s="7">
        <v>17</v>
      </c>
      <c r="B22" s="4" t="s">
        <v>50</v>
      </c>
      <c r="C22" s="7" t="s">
        <v>21</v>
      </c>
      <c r="D22" s="3" t="s">
        <v>11</v>
      </c>
      <c r="E22" s="33">
        <v>12</v>
      </c>
      <c r="F22" s="17">
        <v>2449</v>
      </c>
      <c r="G22" s="3">
        <f t="shared" si="0"/>
        <v>29388</v>
      </c>
    </row>
    <row r="23" spans="1:7" ht="15">
      <c r="A23" s="22">
        <v>18</v>
      </c>
      <c r="B23" s="23" t="s">
        <v>16</v>
      </c>
      <c r="C23" s="24" t="s">
        <v>22</v>
      </c>
      <c r="D23" s="23" t="s">
        <v>11</v>
      </c>
      <c r="E23" s="36">
        <v>4</v>
      </c>
      <c r="F23" s="25">
        <v>416</v>
      </c>
      <c r="G23" s="23">
        <f t="shared" si="0"/>
        <v>1664</v>
      </c>
    </row>
    <row r="24" spans="1:7" ht="15">
      <c r="A24" s="29">
        <v>19</v>
      </c>
      <c r="B24" s="6" t="s">
        <v>23</v>
      </c>
      <c r="C24" s="5" t="s">
        <v>58</v>
      </c>
      <c r="D24" s="6" t="s">
        <v>11</v>
      </c>
      <c r="E24" s="8">
        <v>4</v>
      </c>
      <c r="F24" s="17">
        <v>938</v>
      </c>
      <c r="G24" s="3">
        <f aca="true" t="shared" si="1" ref="G24:G44">E24*F24</f>
        <v>3752</v>
      </c>
    </row>
    <row r="25" spans="1:7" ht="15">
      <c r="A25" s="8">
        <v>20</v>
      </c>
      <c r="B25" s="6" t="s">
        <v>23</v>
      </c>
      <c r="C25" s="5" t="s">
        <v>53</v>
      </c>
      <c r="D25" s="6" t="s">
        <v>11</v>
      </c>
      <c r="E25" s="33">
        <v>8</v>
      </c>
      <c r="F25" s="17">
        <v>500</v>
      </c>
      <c r="G25" s="3">
        <f t="shared" si="1"/>
        <v>4000</v>
      </c>
    </row>
    <row r="26" spans="1:7" ht="15">
      <c r="A26" s="7">
        <v>21</v>
      </c>
      <c r="B26" s="3" t="s">
        <v>16</v>
      </c>
      <c r="C26" s="5" t="s">
        <v>24</v>
      </c>
      <c r="D26" s="3" t="s">
        <v>11</v>
      </c>
      <c r="E26" s="33">
        <v>8</v>
      </c>
      <c r="F26" s="17">
        <v>226</v>
      </c>
      <c r="G26" s="3">
        <f t="shared" si="1"/>
        <v>1808</v>
      </c>
    </row>
    <row r="27" spans="1:7" ht="15">
      <c r="A27" s="7">
        <v>22</v>
      </c>
      <c r="B27" s="3" t="s">
        <v>25</v>
      </c>
      <c r="C27" s="7" t="s">
        <v>26</v>
      </c>
      <c r="D27" s="3" t="s">
        <v>11</v>
      </c>
      <c r="E27" s="7">
        <v>2</v>
      </c>
      <c r="F27" s="17">
        <v>1736</v>
      </c>
      <c r="G27" s="3">
        <f t="shared" si="1"/>
        <v>3472</v>
      </c>
    </row>
    <row r="28" spans="1:7" ht="15">
      <c r="A28" s="7">
        <v>23</v>
      </c>
      <c r="B28" s="3" t="s">
        <v>27</v>
      </c>
      <c r="C28" s="7" t="s">
        <v>28</v>
      </c>
      <c r="D28" s="3" t="s">
        <v>11</v>
      </c>
      <c r="E28" s="7">
        <v>2</v>
      </c>
      <c r="F28" s="18">
        <v>2728</v>
      </c>
      <c r="G28" s="3">
        <f t="shared" si="1"/>
        <v>5456</v>
      </c>
    </row>
    <row r="29" spans="1:7" ht="15">
      <c r="A29" s="29">
        <v>24</v>
      </c>
      <c r="B29" s="6" t="s">
        <v>59</v>
      </c>
      <c r="C29" s="7" t="s">
        <v>60</v>
      </c>
      <c r="D29" s="6" t="s">
        <v>11</v>
      </c>
      <c r="E29" s="8">
        <v>4</v>
      </c>
      <c r="F29" s="17">
        <v>2728</v>
      </c>
      <c r="G29" s="3">
        <f t="shared" si="1"/>
        <v>10912</v>
      </c>
    </row>
    <row r="30" spans="1:7" ht="15">
      <c r="A30" s="29">
        <v>25</v>
      </c>
      <c r="B30" s="6" t="s">
        <v>56</v>
      </c>
      <c r="C30" s="5" t="s">
        <v>28</v>
      </c>
      <c r="D30" s="6" t="s">
        <v>11</v>
      </c>
      <c r="E30" s="8">
        <v>4</v>
      </c>
      <c r="F30" s="17">
        <v>2728</v>
      </c>
      <c r="G30" s="3">
        <f t="shared" si="1"/>
        <v>10912</v>
      </c>
    </row>
    <row r="31" spans="1:7" ht="15">
      <c r="A31" s="8">
        <v>26</v>
      </c>
      <c r="B31" s="6" t="s">
        <v>29</v>
      </c>
      <c r="C31" s="5" t="s">
        <v>30</v>
      </c>
      <c r="D31" s="6" t="s">
        <v>11</v>
      </c>
      <c r="E31" s="8">
        <v>2</v>
      </c>
      <c r="F31" s="17">
        <v>108</v>
      </c>
      <c r="G31" s="3">
        <f t="shared" si="1"/>
        <v>216</v>
      </c>
    </row>
    <row r="32" spans="1:7" ht="15">
      <c r="A32" s="8">
        <v>27</v>
      </c>
      <c r="B32" s="6" t="s">
        <v>31</v>
      </c>
      <c r="C32" s="5" t="s">
        <v>32</v>
      </c>
      <c r="D32" s="6" t="s">
        <v>11</v>
      </c>
      <c r="E32" s="8">
        <v>8</v>
      </c>
      <c r="F32" s="17">
        <v>183</v>
      </c>
      <c r="G32" s="3">
        <f t="shared" si="1"/>
        <v>1464</v>
      </c>
    </row>
    <row r="33" spans="1:7" ht="15">
      <c r="A33" s="8">
        <v>28</v>
      </c>
      <c r="B33" s="6" t="s">
        <v>16</v>
      </c>
      <c r="C33" s="5" t="s">
        <v>54</v>
      </c>
      <c r="D33" s="6" t="s">
        <v>11</v>
      </c>
      <c r="E33" s="33">
        <v>4</v>
      </c>
      <c r="F33" s="17">
        <v>650</v>
      </c>
      <c r="G33" s="3">
        <f t="shared" si="1"/>
        <v>2600</v>
      </c>
    </row>
    <row r="34" spans="1:8" ht="15">
      <c r="A34" s="7">
        <v>29</v>
      </c>
      <c r="B34" s="3" t="s">
        <v>61</v>
      </c>
      <c r="C34" s="5" t="s">
        <v>33</v>
      </c>
      <c r="D34" s="3" t="s">
        <v>11</v>
      </c>
      <c r="E34" s="33">
        <v>4</v>
      </c>
      <c r="F34" s="17">
        <v>317</v>
      </c>
      <c r="G34" s="3">
        <f t="shared" si="1"/>
        <v>1268</v>
      </c>
      <c r="H34" t="s">
        <v>63</v>
      </c>
    </row>
    <row r="35" spans="1:7" ht="15">
      <c r="A35" s="7">
        <v>30</v>
      </c>
      <c r="B35" s="3" t="s">
        <v>34</v>
      </c>
      <c r="C35" s="5" t="s">
        <v>35</v>
      </c>
      <c r="D35" s="3" t="s">
        <v>11</v>
      </c>
      <c r="E35" s="7">
        <v>2</v>
      </c>
      <c r="F35" s="17">
        <v>585</v>
      </c>
      <c r="G35" s="3">
        <f t="shared" si="1"/>
        <v>1170</v>
      </c>
    </row>
    <row r="36" spans="1:7" ht="15">
      <c r="A36" s="7">
        <v>31</v>
      </c>
      <c r="B36" s="3" t="s">
        <v>36</v>
      </c>
      <c r="C36" s="7">
        <v>15.3</v>
      </c>
      <c r="D36" s="3" t="s">
        <v>11</v>
      </c>
      <c r="E36" s="7">
        <v>2</v>
      </c>
      <c r="F36" s="6">
        <v>79</v>
      </c>
      <c r="G36" s="3">
        <f t="shared" si="1"/>
        <v>158</v>
      </c>
    </row>
    <row r="37" spans="1:7" ht="15">
      <c r="A37" s="7">
        <v>32</v>
      </c>
      <c r="B37" s="3" t="s">
        <v>37</v>
      </c>
      <c r="C37" s="5" t="s">
        <v>38</v>
      </c>
      <c r="D37" s="3" t="s">
        <v>11</v>
      </c>
      <c r="E37" s="33">
        <v>6</v>
      </c>
      <c r="F37" s="17">
        <v>549</v>
      </c>
      <c r="G37" s="3">
        <f t="shared" si="1"/>
        <v>3294</v>
      </c>
    </row>
    <row r="38" spans="1:7" ht="15">
      <c r="A38" s="7">
        <v>33</v>
      </c>
      <c r="B38" s="3" t="s">
        <v>36</v>
      </c>
      <c r="C38" s="7">
        <v>4</v>
      </c>
      <c r="D38" s="3" t="s">
        <v>11</v>
      </c>
      <c r="E38" s="7">
        <v>4</v>
      </c>
      <c r="F38" s="6">
        <v>69</v>
      </c>
      <c r="G38" s="3">
        <f t="shared" si="1"/>
        <v>276</v>
      </c>
    </row>
    <row r="39" spans="1:7" ht="15">
      <c r="A39" s="7">
        <v>34</v>
      </c>
      <c r="B39" s="3" t="s">
        <v>39</v>
      </c>
      <c r="C39" s="35" t="s">
        <v>55</v>
      </c>
      <c r="D39" s="3" t="s">
        <v>11</v>
      </c>
      <c r="E39" s="33">
        <v>8</v>
      </c>
      <c r="F39" s="17">
        <v>385</v>
      </c>
      <c r="G39" s="3">
        <f t="shared" si="1"/>
        <v>3080</v>
      </c>
    </row>
    <row r="40" spans="1:7" ht="15">
      <c r="A40" s="7">
        <v>35</v>
      </c>
      <c r="B40" s="3" t="s">
        <v>40</v>
      </c>
      <c r="C40" s="7" t="s">
        <v>41</v>
      </c>
      <c r="D40" s="3" t="s">
        <v>11</v>
      </c>
      <c r="E40" s="7">
        <v>2</v>
      </c>
      <c r="F40" s="6">
        <v>68</v>
      </c>
      <c r="G40" s="3">
        <f t="shared" si="1"/>
        <v>136</v>
      </c>
    </row>
    <row r="41" spans="1:8" ht="15">
      <c r="A41" s="8">
        <v>36</v>
      </c>
      <c r="B41" s="6" t="s">
        <v>42</v>
      </c>
      <c r="C41" s="5" t="s">
        <v>43</v>
      </c>
      <c r="D41" s="6" t="s">
        <v>11</v>
      </c>
      <c r="E41" s="8">
        <v>2</v>
      </c>
      <c r="F41" s="9">
        <v>1182</v>
      </c>
      <c r="G41" s="3">
        <f t="shared" si="1"/>
        <v>2364</v>
      </c>
      <c r="H41" s="1"/>
    </row>
    <row r="42" spans="1:8" ht="15">
      <c r="A42" s="8">
        <v>37</v>
      </c>
      <c r="B42" s="6" t="s">
        <v>42</v>
      </c>
      <c r="C42" s="5" t="s">
        <v>44</v>
      </c>
      <c r="D42" s="6" t="s">
        <v>11</v>
      </c>
      <c r="E42" s="33">
        <v>4</v>
      </c>
      <c r="F42" s="9">
        <v>288</v>
      </c>
      <c r="G42" s="3">
        <f t="shared" si="1"/>
        <v>1152</v>
      </c>
      <c r="H42" s="1"/>
    </row>
    <row r="43" spans="1:8" ht="15">
      <c r="A43" s="7">
        <v>38</v>
      </c>
      <c r="B43" s="3" t="s">
        <v>36</v>
      </c>
      <c r="C43" s="7" t="s">
        <v>43</v>
      </c>
      <c r="D43" s="3" t="s">
        <v>11</v>
      </c>
      <c r="E43" s="7">
        <v>2</v>
      </c>
      <c r="F43" s="9">
        <v>133</v>
      </c>
      <c r="G43" s="3">
        <f t="shared" si="1"/>
        <v>266</v>
      </c>
      <c r="H43" s="1"/>
    </row>
    <row r="44" spans="1:8" ht="15">
      <c r="A44" s="13">
        <v>39</v>
      </c>
      <c r="B44" s="6" t="s">
        <v>36</v>
      </c>
      <c r="C44" s="5" t="s">
        <v>45</v>
      </c>
      <c r="D44" s="9" t="s">
        <v>11</v>
      </c>
      <c r="E44" s="8">
        <v>2</v>
      </c>
      <c r="F44" s="9">
        <v>53</v>
      </c>
      <c r="G44" s="3">
        <f t="shared" si="1"/>
        <v>106</v>
      </c>
      <c r="H44" s="1"/>
    </row>
    <row r="45" spans="1:8" ht="15">
      <c r="A45" s="9"/>
      <c r="B45" s="12"/>
      <c r="C45" s="9"/>
      <c r="D45" s="9"/>
      <c r="E45" s="9"/>
      <c r="F45" s="6"/>
      <c r="G45" s="3"/>
      <c r="H45" s="1"/>
    </row>
    <row r="46" spans="5:8" ht="15">
      <c r="E46" t="s">
        <v>47</v>
      </c>
      <c r="G46" s="16">
        <f>SUM(G6:G45)</f>
        <v>258842</v>
      </c>
      <c r="H46" s="1"/>
    </row>
    <row r="47" spans="1:8" ht="15">
      <c r="A47" s="26"/>
      <c r="B47" s="27"/>
      <c r="C47" s="30"/>
      <c r="D47" s="27"/>
      <c r="E47" t="s">
        <v>52</v>
      </c>
      <c r="G47">
        <f>(G46*1.25)-G46</f>
        <v>64710.5</v>
      </c>
      <c r="H47" s="1"/>
    </row>
    <row r="48" spans="1:8" ht="15">
      <c r="A48" s="26"/>
      <c r="B48" s="27"/>
      <c r="C48" s="28"/>
      <c r="D48" s="27"/>
      <c r="E48" t="s">
        <v>48</v>
      </c>
      <c r="G48">
        <f>SUM(G46:G47)</f>
        <v>323552.5</v>
      </c>
      <c r="H48" s="1"/>
    </row>
    <row r="49" spans="1:6" ht="15">
      <c r="A49" s="26"/>
      <c r="B49" s="27"/>
      <c r="C49" s="26"/>
      <c r="D49" s="27"/>
      <c r="E49" s="1"/>
      <c r="F49" s="1"/>
    </row>
    <row r="50" spans="1:8" ht="15">
      <c r="A50" s="26"/>
      <c r="B50" s="27"/>
      <c r="C50" s="26"/>
      <c r="D50" s="27"/>
      <c r="E50" s="26"/>
      <c r="F50" s="31"/>
      <c r="G50" s="27"/>
      <c r="H50" s="1"/>
    </row>
    <row r="51" spans="5:6" ht="15">
      <c r="E51" s="1" t="s">
        <v>46</v>
      </c>
      <c r="F51" s="1"/>
    </row>
    <row r="55" ht="15">
      <c r="H55" s="1"/>
    </row>
    <row r="56" ht="15">
      <c r="H56" s="1"/>
    </row>
    <row r="57" ht="15">
      <c r="H57" s="1"/>
    </row>
    <row r="58" ht="15">
      <c r="H58" s="1"/>
    </row>
    <row r="59" spans="1:8" ht="15">
      <c r="A59" s="1"/>
      <c r="B59" s="1"/>
      <c r="C59" s="1"/>
      <c r="D59" s="1"/>
      <c r="H59" s="1"/>
    </row>
  </sheetData>
  <sheetProtection/>
  <printOptions/>
  <pageMargins left="0.7" right="0.7" top="0.75" bottom="0.75" header="0.3" footer="0.3"/>
  <pageSetup fitToHeight="0" fitToWidth="0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H29"/>
  <sheetViews>
    <sheetView zoomScale="160" zoomScaleNormal="160" zoomScalePageLayoutView="0" workbookViewId="0" topLeftCell="A28">
      <selection activeCell="G38" sqref="G38"/>
    </sheetView>
  </sheetViews>
  <sheetFormatPr defaultColWidth="9.140625" defaultRowHeight="15"/>
  <cols>
    <col min="1" max="1" width="9.28125" style="0" customWidth="1"/>
    <col min="2" max="2" width="31.140625" style="0" customWidth="1"/>
    <col min="3" max="3" width="13.28125" style="0" customWidth="1"/>
    <col min="4" max="4" width="8.140625" style="0" customWidth="1"/>
    <col min="7" max="7" width="12.28125" style="0" customWidth="1"/>
    <col min="8" max="8" width="17.7109375" style="0" customWidth="1"/>
  </cols>
  <sheetData>
    <row r="5" ht="27.75" customHeight="1"/>
    <row r="6" ht="27.75" customHeight="1">
      <c r="C6" s="44" t="s">
        <v>75</v>
      </c>
    </row>
    <row r="8" spans="1:8" ht="15">
      <c r="A8" s="3" t="s">
        <v>1</v>
      </c>
      <c r="B8" s="3" t="s">
        <v>2</v>
      </c>
      <c r="C8" s="3" t="s">
        <v>3</v>
      </c>
      <c r="D8" s="3" t="s">
        <v>4</v>
      </c>
      <c r="E8" s="3" t="s">
        <v>5</v>
      </c>
      <c r="F8" s="3" t="s">
        <v>6</v>
      </c>
      <c r="G8" s="3" t="s">
        <v>7</v>
      </c>
      <c r="H8" s="6" t="s">
        <v>76</v>
      </c>
    </row>
    <row r="9" spans="1:8" ht="15">
      <c r="A9" s="3" t="s">
        <v>8</v>
      </c>
      <c r="B9" s="9"/>
      <c r="C9" s="9"/>
      <c r="D9" s="3" t="s">
        <v>9</v>
      </c>
      <c r="E9" s="9"/>
      <c r="F9" s="9"/>
      <c r="G9" s="9"/>
      <c r="H9" s="17"/>
    </row>
    <row r="10" spans="1:8" ht="15">
      <c r="A10" s="7">
        <v>1</v>
      </c>
      <c r="B10" s="10" t="s">
        <v>49</v>
      </c>
      <c r="C10" s="11" t="s">
        <v>10</v>
      </c>
      <c r="D10" s="3" t="s">
        <v>11</v>
      </c>
      <c r="E10" s="8">
        <v>2</v>
      </c>
      <c r="F10" s="17"/>
      <c r="G10" s="6"/>
      <c r="H10" s="17"/>
    </row>
    <row r="11" spans="1:8" ht="15">
      <c r="A11" s="7">
        <v>2</v>
      </c>
      <c r="B11" s="10" t="s">
        <v>50</v>
      </c>
      <c r="C11" s="11" t="s">
        <v>10</v>
      </c>
      <c r="D11" s="3" t="s">
        <v>11</v>
      </c>
      <c r="E11" s="8">
        <v>3</v>
      </c>
      <c r="F11" s="17"/>
      <c r="G11" s="6"/>
      <c r="H11" s="17"/>
    </row>
    <row r="12" spans="1:8" ht="15">
      <c r="A12" s="7">
        <v>3</v>
      </c>
      <c r="B12" s="4" t="s">
        <v>51</v>
      </c>
      <c r="C12" s="5" t="s">
        <v>12</v>
      </c>
      <c r="D12" s="3" t="s">
        <v>11</v>
      </c>
      <c r="E12" s="8">
        <v>4</v>
      </c>
      <c r="F12" s="17"/>
      <c r="G12" s="6"/>
      <c r="H12" s="17"/>
    </row>
    <row r="13" spans="1:8" ht="15">
      <c r="A13" s="7">
        <v>4</v>
      </c>
      <c r="B13" s="4" t="s">
        <v>50</v>
      </c>
      <c r="C13" s="5" t="s">
        <v>12</v>
      </c>
      <c r="D13" s="3" t="s">
        <v>11</v>
      </c>
      <c r="E13" s="8">
        <v>6</v>
      </c>
      <c r="F13" s="17"/>
      <c r="G13" s="6"/>
      <c r="H13" s="17"/>
    </row>
    <row r="14" spans="1:8" ht="15">
      <c r="A14" s="7">
        <v>7</v>
      </c>
      <c r="B14" s="4" t="s">
        <v>49</v>
      </c>
      <c r="C14" s="5" t="s">
        <v>17</v>
      </c>
      <c r="D14" s="3" t="s">
        <v>11</v>
      </c>
      <c r="E14" s="8">
        <v>3</v>
      </c>
      <c r="F14" s="17"/>
      <c r="G14" s="6"/>
      <c r="H14" s="17"/>
    </row>
    <row r="15" spans="1:8" ht="15">
      <c r="A15" s="7">
        <v>8</v>
      </c>
      <c r="B15" s="4" t="s">
        <v>50</v>
      </c>
      <c r="C15" s="5" t="s">
        <v>17</v>
      </c>
      <c r="D15" s="3" t="s">
        <v>11</v>
      </c>
      <c r="E15" s="8">
        <v>9</v>
      </c>
      <c r="F15" s="17"/>
      <c r="G15" s="6"/>
      <c r="H15" s="17"/>
    </row>
    <row r="16" spans="1:8" ht="15">
      <c r="A16" s="7">
        <v>14</v>
      </c>
      <c r="B16" s="3" t="s">
        <v>49</v>
      </c>
      <c r="C16" s="7" t="s">
        <v>20</v>
      </c>
      <c r="D16" s="3" t="s">
        <v>11</v>
      </c>
      <c r="E16" s="8">
        <v>2</v>
      </c>
      <c r="F16" s="17"/>
      <c r="G16" s="6"/>
      <c r="H16" s="17"/>
    </row>
    <row r="17" spans="1:8" ht="15">
      <c r="A17" s="7">
        <v>15</v>
      </c>
      <c r="B17" s="4" t="s">
        <v>50</v>
      </c>
      <c r="C17" s="7" t="s">
        <v>20</v>
      </c>
      <c r="D17" s="3" t="s">
        <v>11</v>
      </c>
      <c r="E17" s="8">
        <v>4</v>
      </c>
      <c r="F17" s="17"/>
      <c r="G17" s="6"/>
      <c r="H17" s="17"/>
    </row>
    <row r="18" spans="1:8" ht="15">
      <c r="A18" s="7">
        <v>16</v>
      </c>
      <c r="B18" s="3" t="s">
        <v>49</v>
      </c>
      <c r="C18" s="7" t="s">
        <v>21</v>
      </c>
      <c r="D18" s="3" t="s">
        <v>11</v>
      </c>
      <c r="E18" s="8">
        <v>4</v>
      </c>
      <c r="F18" s="17"/>
      <c r="G18" s="6"/>
      <c r="H18" s="17"/>
    </row>
    <row r="19" spans="1:8" ht="15">
      <c r="A19" s="7">
        <v>17</v>
      </c>
      <c r="B19" s="4" t="s">
        <v>50</v>
      </c>
      <c r="C19" s="7" t="s">
        <v>21</v>
      </c>
      <c r="D19" s="3" t="s">
        <v>11</v>
      </c>
      <c r="E19" s="8">
        <v>6</v>
      </c>
      <c r="F19" s="17"/>
      <c r="G19" s="6"/>
      <c r="H19" s="17"/>
    </row>
    <row r="20" spans="1:8" ht="15">
      <c r="A20" s="8">
        <v>20</v>
      </c>
      <c r="B20" s="6" t="s">
        <v>23</v>
      </c>
      <c r="C20" s="5" t="s">
        <v>53</v>
      </c>
      <c r="D20" s="6" t="s">
        <v>11</v>
      </c>
      <c r="E20" s="8">
        <v>8</v>
      </c>
      <c r="F20" s="17"/>
      <c r="G20" s="6"/>
      <c r="H20" s="17"/>
    </row>
    <row r="21" spans="1:8" ht="15">
      <c r="A21" s="7">
        <v>21</v>
      </c>
      <c r="B21" s="3" t="s">
        <v>16</v>
      </c>
      <c r="C21" s="5" t="s">
        <v>24</v>
      </c>
      <c r="D21" s="3" t="s">
        <v>11</v>
      </c>
      <c r="E21" s="8">
        <v>8</v>
      </c>
      <c r="F21" s="17"/>
      <c r="G21" s="6"/>
      <c r="H21" s="17"/>
    </row>
    <row r="22" spans="1:8" ht="15">
      <c r="A22" s="7">
        <v>29</v>
      </c>
      <c r="B22" s="3" t="s">
        <v>61</v>
      </c>
      <c r="C22" s="5" t="s">
        <v>78</v>
      </c>
      <c r="D22" s="3" t="s">
        <v>11</v>
      </c>
      <c r="E22" s="8">
        <v>4</v>
      </c>
      <c r="F22" s="17"/>
      <c r="G22" s="6"/>
      <c r="H22" s="17"/>
    </row>
    <row r="23" spans="1:8" ht="15">
      <c r="A23" s="9"/>
      <c r="B23" s="12"/>
      <c r="C23" s="9"/>
      <c r="D23" s="9"/>
      <c r="E23" s="9"/>
      <c r="F23" s="6"/>
      <c r="G23" s="3"/>
      <c r="H23" s="9"/>
    </row>
    <row r="24" spans="5:8" ht="15">
      <c r="E24" t="s">
        <v>47</v>
      </c>
      <c r="G24" s="6"/>
      <c r="H24" s="1"/>
    </row>
    <row r="25" spans="1:8" ht="15">
      <c r="A25" s="26"/>
      <c r="B25" s="27"/>
      <c r="C25" s="30"/>
      <c r="D25" s="27"/>
      <c r="E25" t="s">
        <v>52</v>
      </c>
      <c r="G25" s="17"/>
      <c r="H25" s="1"/>
    </row>
    <row r="26" spans="1:8" ht="15">
      <c r="A26" s="26"/>
      <c r="B26" s="27"/>
      <c r="C26" s="28"/>
      <c r="D26" s="27"/>
      <c r="E26" t="s">
        <v>48</v>
      </c>
      <c r="G26" s="17"/>
      <c r="H26" s="1"/>
    </row>
    <row r="27" spans="1:6" ht="15">
      <c r="A27" s="26"/>
      <c r="B27" s="27"/>
      <c r="C27" s="26"/>
      <c r="D27" s="27"/>
      <c r="E27" s="1"/>
      <c r="F27" s="1"/>
    </row>
    <row r="28" spans="1:8" ht="15">
      <c r="A28" s="26"/>
      <c r="B28" s="27"/>
      <c r="C28" s="26"/>
      <c r="D28" s="27"/>
      <c r="E28" s="26"/>
      <c r="F28" s="31"/>
      <c r="G28" s="27"/>
      <c r="H28" s="1"/>
    </row>
    <row r="29" spans="5:6" ht="15">
      <c r="E29" s="1" t="s">
        <v>46</v>
      </c>
      <c r="F29" s="1"/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J27"/>
  <sheetViews>
    <sheetView tabSelected="1" zoomScalePageLayoutView="0" workbookViewId="0" topLeftCell="A1">
      <selection activeCell="L13" sqref="L13"/>
    </sheetView>
  </sheetViews>
  <sheetFormatPr defaultColWidth="9.140625" defaultRowHeight="15"/>
  <cols>
    <col min="2" max="2" width="28.7109375" style="0" customWidth="1"/>
    <col min="3" max="3" width="13.00390625" style="0" customWidth="1"/>
    <col min="4" max="4" width="10.28125" style="0" customWidth="1"/>
    <col min="7" max="7" width="18.140625" style="0" customWidth="1"/>
    <col min="8" max="8" width="20.140625" style="0" customWidth="1"/>
  </cols>
  <sheetData>
    <row r="4" spans="1:7" ht="18">
      <c r="A4" s="1"/>
      <c r="B4" s="2"/>
      <c r="C4" s="1"/>
      <c r="D4" s="45" t="s">
        <v>77</v>
      </c>
      <c r="E4" s="1"/>
      <c r="F4" s="1"/>
      <c r="G4" s="1"/>
    </row>
    <row r="6" spans="1:8" ht="15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6" t="s">
        <v>76</v>
      </c>
    </row>
    <row r="7" spans="1:8" ht="15">
      <c r="A7" s="3" t="s">
        <v>8</v>
      </c>
      <c r="B7" s="9"/>
      <c r="C7" s="9"/>
      <c r="D7" s="3" t="s">
        <v>9</v>
      </c>
      <c r="E7" s="9"/>
      <c r="F7" s="9"/>
      <c r="G7" s="9"/>
      <c r="H7" s="17"/>
    </row>
    <row r="8" spans="1:8" ht="15">
      <c r="A8" s="7">
        <v>1</v>
      </c>
      <c r="B8" s="3" t="s">
        <v>49</v>
      </c>
      <c r="C8" s="7" t="s">
        <v>20</v>
      </c>
      <c r="D8" s="7" t="s">
        <v>11</v>
      </c>
      <c r="E8" s="8">
        <v>2</v>
      </c>
      <c r="F8" s="17"/>
      <c r="G8" s="6"/>
      <c r="H8" s="17"/>
    </row>
    <row r="9" spans="1:10" ht="15">
      <c r="A9" s="7">
        <v>2</v>
      </c>
      <c r="B9" s="3" t="s">
        <v>49</v>
      </c>
      <c r="C9" s="7" t="s">
        <v>21</v>
      </c>
      <c r="D9" s="7" t="s">
        <v>11</v>
      </c>
      <c r="E9" s="8">
        <v>2</v>
      </c>
      <c r="F9" s="17"/>
      <c r="G9" s="6"/>
      <c r="H9" s="17"/>
      <c r="J9" s="43"/>
    </row>
    <row r="10" spans="1:8" ht="15">
      <c r="A10" s="7">
        <v>3</v>
      </c>
      <c r="B10" s="4" t="s">
        <v>50</v>
      </c>
      <c r="C10" s="7" t="s">
        <v>21</v>
      </c>
      <c r="D10" s="7" t="s">
        <v>11</v>
      </c>
      <c r="E10" s="8">
        <v>6</v>
      </c>
      <c r="F10" s="17"/>
      <c r="G10" s="6"/>
      <c r="H10" s="17"/>
    </row>
    <row r="11" spans="1:8" ht="15">
      <c r="A11" s="7">
        <v>4</v>
      </c>
      <c r="B11" s="3" t="s">
        <v>16</v>
      </c>
      <c r="C11" s="5" t="s">
        <v>24</v>
      </c>
      <c r="D11" s="7" t="s">
        <v>11</v>
      </c>
      <c r="E11" s="8">
        <v>8</v>
      </c>
      <c r="F11" s="17"/>
      <c r="G11" s="6"/>
      <c r="H11" s="17"/>
    </row>
    <row r="12" spans="1:8" ht="15">
      <c r="A12" s="29">
        <v>5</v>
      </c>
      <c r="B12" s="6" t="s">
        <v>59</v>
      </c>
      <c r="C12" s="7" t="s">
        <v>60</v>
      </c>
      <c r="D12" s="8" t="s">
        <v>11</v>
      </c>
      <c r="E12" s="8">
        <v>4</v>
      </c>
      <c r="F12" s="17"/>
      <c r="G12" s="6"/>
      <c r="H12" s="17"/>
    </row>
    <row r="13" spans="1:8" ht="15">
      <c r="A13" s="8">
        <v>6</v>
      </c>
      <c r="B13" s="6" t="s">
        <v>16</v>
      </c>
      <c r="C13" s="5" t="s">
        <v>54</v>
      </c>
      <c r="D13" s="8" t="s">
        <v>11</v>
      </c>
      <c r="E13" s="8">
        <v>4</v>
      </c>
      <c r="F13" s="17"/>
      <c r="G13" s="6"/>
      <c r="H13" s="17"/>
    </row>
    <row r="14" spans="1:8" ht="15">
      <c r="A14" s="7">
        <v>7</v>
      </c>
      <c r="B14" s="3" t="s">
        <v>34</v>
      </c>
      <c r="C14" s="5" t="s">
        <v>35</v>
      </c>
      <c r="D14" s="7" t="s">
        <v>11</v>
      </c>
      <c r="E14" s="8">
        <v>2</v>
      </c>
      <c r="F14" s="17"/>
      <c r="G14" s="6"/>
      <c r="H14" s="17"/>
    </row>
    <row r="15" spans="1:8" ht="15">
      <c r="A15" s="7">
        <v>8</v>
      </c>
      <c r="B15" s="3" t="s">
        <v>39</v>
      </c>
      <c r="C15" s="39" t="s">
        <v>73</v>
      </c>
      <c r="D15" s="7" t="s">
        <v>11</v>
      </c>
      <c r="E15" s="8">
        <v>4</v>
      </c>
      <c r="F15" s="17"/>
      <c r="G15" s="6"/>
      <c r="H15" s="17"/>
    </row>
    <row r="16" spans="1:8" ht="15">
      <c r="A16" s="8">
        <v>9</v>
      </c>
      <c r="B16" s="6" t="s">
        <v>42</v>
      </c>
      <c r="C16" s="5" t="s">
        <v>44</v>
      </c>
      <c r="D16" s="8" t="s">
        <v>11</v>
      </c>
      <c r="E16" s="8">
        <v>4</v>
      </c>
      <c r="F16" s="9"/>
      <c r="G16" s="6"/>
      <c r="H16" s="9"/>
    </row>
    <row r="17" spans="1:8" ht="15">
      <c r="A17" s="7">
        <v>10</v>
      </c>
      <c r="B17" s="3" t="s">
        <v>36</v>
      </c>
      <c r="C17" s="7" t="s">
        <v>43</v>
      </c>
      <c r="D17" s="7" t="s">
        <v>11</v>
      </c>
      <c r="E17" s="8">
        <v>2</v>
      </c>
      <c r="F17" s="9"/>
      <c r="G17" s="6"/>
      <c r="H17" s="9"/>
    </row>
    <row r="18" spans="1:8" ht="15">
      <c r="A18" s="40">
        <v>11</v>
      </c>
      <c r="B18" s="38" t="s">
        <v>64</v>
      </c>
      <c r="C18" s="3" t="s">
        <v>65</v>
      </c>
      <c r="D18" s="7" t="s">
        <v>11</v>
      </c>
      <c r="E18" s="41">
        <v>4</v>
      </c>
      <c r="F18" s="6"/>
      <c r="G18" s="6"/>
      <c r="H18" s="9"/>
    </row>
    <row r="19" spans="1:8" ht="15">
      <c r="A19" s="7">
        <v>12</v>
      </c>
      <c r="B19" s="4" t="s">
        <v>51</v>
      </c>
      <c r="C19" s="5" t="s">
        <v>66</v>
      </c>
      <c r="D19" s="7" t="s">
        <v>11</v>
      </c>
      <c r="E19" s="8">
        <v>2</v>
      </c>
      <c r="F19" s="17"/>
      <c r="G19" s="6"/>
      <c r="H19" s="9"/>
    </row>
    <row r="20" spans="1:8" ht="15">
      <c r="A20" s="7">
        <v>13</v>
      </c>
      <c r="B20" s="4" t="s">
        <v>50</v>
      </c>
      <c r="C20" s="5" t="s">
        <v>12</v>
      </c>
      <c r="D20" s="7" t="s">
        <v>11</v>
      </c>
      <c r="E20" s="8">
        <v>4</v>
      </c>
      <c r="F20" s="17"/>
      <c r="G20" s="6"/>
      <c r="H20" s="9"/>
    </row>
    <row r="21" spans="1:8" ht="15">
      <c r="A21" s="7">
        <v>14</v>
      </c>
      <c r="B21" s="3" t="s">
        <v>64</v>
      </c>
      <c r="C21" s="5" t="s">
        <v>67</v>
      </c>
      <c r="D21" s="7" t="s">
        <v>11</v>
      </c>
      <c r="E21" s="42">
        <v>6</v>
      </c>
      <c r="F21" s="17"/>
      <c r="G21" s="6"/>
      <c r="H21" s="9"/>
    </row>
    <row r="22" spans="1:8" ht="15">
      <c r="A22" s="7">
        <v>15</v>
      </c>
      <c r="B22" s="3" t="s">
        <v>69</v>
      </c>
      <c r="C22" s="7" t="s">
        <v>68</v>
      </c>
      <c r="D22" s="7" t="s">
        <v>11</v>
      </c>
      <c r="E22" s="41">
        <v>4</v>
      </c>
      <c r="F22" s="9"/>
      <c r="G22" s="6"/>
      <c r="H22" s="17"/>
    </row>
    <row r="23" spans="1:8" ht="15">
      <c r="A23" s="29">
        <v>16</v>
      </c>
      <c r="B23" s="17" t="s">
        <v>74</v>
      </c>
      <c r="C23" s="5" t="s">
        <v>70</v>
      </c>
      <c r="D23" s="7" t="s">
        <v>11</v>
      </c>
      <c r="E23" s="42">
        <v>2</v>
      </c>
      <c r="F23" s="17"/>
      <c r="G23" s="6"/>
      <c r="H23" s="17"/>
    </row>
    <row r="24" spans="1:8" ht="15">
      <c r="A24" s="29">
        <v>17</v>
      </c>
      <c r="B24" s="17" t="s">
        <v>74</v>
      </c>
      <c r="C24" s="5" t="s">
        <v>71</v>
      </c>
      <c r="D24" s="7" t="s">
        <v>11</v>
      </c>
      <c r="E24" s="42">
        <v>4</v>
      </c>
      <c r="F24" s="17"/>
      <c r="G24" s="6"/>
      <c r="H24" s="17"/>
    </row>
    <row r="25" spans="5:7" ht="15">
      <c r="E25" t="s">
        <v>47</v>
      </c>
      <c r="G25" s="6"/>
    </row>
    <row r="26" spans="5:7" ht="15">
      <c r="E26" t="s">
        <v>72</v>
      </c>
      <c r="G26" s="17"/>
    </row>
    <row r="27" spans="5:7" ht="15">
      <c r="E27" t="s">
        <v>48</v>
      </c>
      <c r="G27" s="17"/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Komunalac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Nabava</dc:creator>
  <cp:keywords/>
  <dc:description/>
  <cp:lastModifiedBy>Milan Splivalo</cp:lastModifiedBy>
  <cp:lastPrinted>2014-09-09T10:09:08Z</cp:lastPrinted>
  <dcterms:created xsi:type="dcterms:W3CDTF">2011-10-21T07:11:17Z</dcterms:created>
  <dcterms:modified xsi:type="dcterms:W3CDTF">2014-09-10T07:42:10Z</dcterms:modified>
  <cp:category/>
  <cp:version/>
  <cp:contentType/>
  <cp:contentStatus/>
</cp:coreProperties>
</file>