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12-2025 UBRUSI\"/>
    </mc:Choice>
  </mc:AlternateContent>
  <xr:revisionPtr revIDLastSave="0" documentId="13_ncr:1_{5182EA9D-61E1-4DB2-B4EA-3CE6FBED5798}" xr6:coauthVersionLast="47" xr6:coauthVersionMax="47" xr10:uidLastSave="{00000000-0000-0000-0000-000000000000}"/>
  <bookViews>
    <workbookView xWindow="2580" yWindow="1755" windowWidth="21600" windowHeight="12315" tabRatio="844" xr2:uid="{00000000-000D-0000-FFFF-FFFF00000000}"/>
  </bookViews>
  <sheets>
    <sheet name="KOMUNALAC D.O.O." sheetId="3" r:id="rId1"/>
  </sheets>
  <calcPr calcId="191029"/>
</workbook>
</file>

<file path=xl/calcChain.xml><?xml version="1.0" encoding="utf-8"?>
<calcChain xmlns="http://schemas.openxmlformats.org/spreadsheetml/2006/main">
  <c r="J22" i="3" l="1"/>
  <c r="J23" i="3"/>
  <c r="J21" i="3"/>
  <c r="J20" i="3"/>
  <c r="J13" i="3"/>
  <c r="J19" i="3"/>
  <c r="J15" i="3" l="1"/>
  <c r="J18" i="3"/>
  <c r="J17" i="3"/>
  <c r="J24" i="3"/>
  <c r="E24" i="3"/>
  <c r="G24" i="3" s="1"/>
  <c r="G15" i="3"/>
  <c r="G13" i="3"/>
  <c r="J26" i="3" l="1"/>
  <c r="J28" i="3" s="1"/>
  <c r="J29" i="3" s="1"/>
</calcChain>
</file>

<file path=xl/sharedStrings.xml><?xml version="1.0" encoding="utf-8"?>
<sst xmlns="http://schemas.openxmlformats.org/spreadsheetml/2006/main" count="55" uniqueCount="47">
  <si>
    <t>Jedinica mjere</t>
  </si>
  <si>
    <t>Ukupna cijena</t>
  </si>
  <si>
    <t>Naziv artikla</t>
  </si>
  <si>
    <t>Procjenjena godišnja količina</t>
  </si>
  <si>
    <t>Higijena ruku</t>
  </si>
  <si>
    <t>Područje primjene</t>
  </si>
  <si>
    <t>Jedinička cijena</t>
  </si>
  <si>
    <t>Toalet</t>
  </si>
  <si>
    <t>Opis</t>
  </si>
  <si>
    <t>Tekući sapun toalet</t>
  </si>
  <si>
    <t>Papirnati ručnici u listićima, Z složivi</t>
  </si>
  <si>
    <t>Toaletni papir u roli za zidni držač</t>
  </si>
  <si>
    <t>celuloza, biorazgradiv, dvoslojni papir bijeli, minimalna dužina 160m</t>
  </si>
  <si>
    <t>CIJENA PONUDE BEZ PDV-a:</t>
  </si>
  <si>
    <t>Proizvođač , dimenzije i pakovanje</t>
  </si>
  <si>
    <t>bijeli, dvoslojni biorazgradiv, 100% celuloza, dimenzija listića 19-25-x19-25 cm, pakiranje u omotu od 200-320 komada listića, transportno pakiranje karton</t>
  </si>
  <si>
    <t>kom</t>
  </si>
  <si>
    <t>kom/5lit, 5000ml</t>
  </si>
  <si>
    <t>*odgovarajući držać za tekući sapun, besplatna dobava i montaža 30 držaća u roku od 7 dana od dana od potpisivanja ugovora</t>
  </si>
  <si>
    <t>PDV 25%:</t>
  </si>
  <si>
    <t>CIJENA PONUDE SA PDV-om:</t>
  </si>
  <si>
    <t>*odgovarajući držač za ubruse za ruke, besplatna dobava i montaža 30 držača u roku od 7 dana od dana potpisivanja ugovora</t>
  </si>
  <si>
    <t>Jedinična  cijena stavke izražena max na 4 decimale (eur, bez PDV-a)</t>
  </si>
  <si>
    <t>Ukupna cijena stavke (eur, bez PDV-a)</t>
  </si>
  <si>
    <t>*odgovarajući držač za toaletni papir u roli, besplatna dobava i montaža 45 držača u roku od 7 dana od dana od potpisivanja ugovora</t>
  </si>
  <si>
    <t xml:space="preserve">TROŠKOVNIK </t>
  </si>
  <si>
    <t>klip</t>
  </si>
  <si>
    <t>rola</t>
  </si>
  <si>
    <t xml:space="preserve">Tablete za pisoar </t>
  </si>
  <si>
    <t>kg</t>
  </si>
  <si>
    <t>Mrežice za pisoare</t>
  </si>
  <si>
    <t>Potpis i pečat:</t>
  </si>
  <si>
    <t>razni mirisi</t>
  </si>
  <si>
    <t>Broj: BN-12-2025</t>
  </si>
  <si>
    <t>Toaletni papir, sapun i sredstva za čišćenje</t>
  </si>
  <si>
    <t>razni mirisi, pak. 1 kg</t>
  </si>
  <si>
    <t>Mirisne kuglice za wc školjku (BREF)</t>
  </si>
  <si>
    <t>razni mirisi, 50g</t>
  </si>
  <si>
    <t>Sredstva za čišćenje</t>
  </si>
  <si>
    <t>Sanitar WC</t>
  </si>
  <si>
    <t>razne vrste</t>
  </si>
  <si>
    <t>Ajax sredstvo za pranje poda</t>
  </si>
  <si>
    <t>Domestos</t>
  </si>
  <si>
    <t>razne vrste, pak. po 1l</t>
  </si>
  <si>
    <t>Sredstvo za pranje stakla</t>
  </si>
  <si>
    <t>s raspršivačem/pskalicom, pak.750 ml</t>
  </si>
  <si>
    <t>* Papirnata konfekcija mora biti u skladu s mjerilima oznake za okoliš sukladno Odluci o provedbi zelene javne nabave NN 137/2024.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</si>
</sst>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01">
    <xf numFmtId="0" fontId="0" fillId="0" borderId="0" xfId="0"/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5" fillId="0" borderId="0" xfId="11" applyFont="1" applyAlignment="1">
      <alignment horizontal="left"/>
    </xf>
    <xf numFmtId="164" fontId="6" fillId="0" borderId="0" xfId="1" applyFont="1"/>
    <xf numFmtId="0" fontId="6" fillId="0" borderId="0" xfId="0" applyFont="1"/>
    <xf numFmtId="0" fontId="5" fillId="0" borderId="0" xfId="1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0" fillId="0" borderId="4" xfId="0" applyBorder="1"/>
    <xf numFmtId="0" fontId="9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3" fontId="10" fillId="2" borderId="9" xfId="0" applyNumberFormat="1" applyFont="1" applyFill="1" applyBorder="1" applyAlignment="1">
      <alignment vertical="center"/>
    </xf>
    <xf numFmtId="4" fontId="10" fillId="2" borderId="9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vertical="center" wrapText="1"/>
    </xf>
    <xf numFmtId="3" fontId="6" fillId="2" borderId="18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3" fontId="6" fillId="2" borderId="12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left" vertical="center"/>
    </xf>
    <xf numFmtId="4" fontId="6" fillId="2" borderId="14" xfId="0" applyNumberFormat="1" applyFont="1" applyFill="1" applyBorder="1" applyAlignment="1">
      <alignment horizontal="left" vertical="center"/>
    </xf>
    <xf numFmtId="4" fontId="6" fillId="2" borderId="15" xfId="0" applyNumberFormat="1" applyFont="1" applyFill="1" applyBorder="1" applyAlignment="1">
      <alignment horizontal="left" vertical="center"/>
    </xf>
    <xf numFmtId="4" fontId="6" fillId="2" borderId="16" xfId="0" applyNumberFormat="1" applyFont="1" applyFill="1" applyBorder="1" applyAlignment="1">
      <alignment horizontal="left" vertical="center"/>
    </xf>
    <xf numFmtId="4" fontId="6" fillId="2" borderId="17" xfId="0" applyNumberFormat="1" applyFont="1" applyFill="1" applyBorder="1" applyAlignment="1">
      <alignment horizontal="left" vertical="center"/>
    </xf>
    <xf numFmtId="4" fontId="6" fillId="2" borderId="18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2">
    <cellStyle name="Normal 2" xfId="2" xr:uid="{00000000-0005-0000-0000-000000000000}"/>
    <cellStyle name="Normal 2 2" xfId="3" xr:uid="{00000000-0005-0000-0000-000001000000}"/>
    <cellStyle name="Normal 2 2 2" xfId="4" xr:uid="{00000000-0005-0000-0000-000002000000}"/>
    <cellStyle name="Normal 2 3" xfId="5" xr:uid="{00000000-0005-0000-0000-000003000000}"/>
    <cellStyle name="Normal 2 3 2" xfId="6" xr:uid="{00000000-0005-0000-0000-000004000000}"/>
    <cellStyle name="Normal 2 4" xfId="7" xr:uid="{00000000-0005-0000-0000-000005000000}"/>
    <cellStyle name="Normal 2 5" xfId="8" xr:uid="{00000000-0005-0000-0000-000006000000}"/>
    <cellStyle name="Normal 2 6" xfId="9" xr:uid="{00000000-0005-0000-0000-000007000000}"/>
    <cellStyle name="Normal 2 7" xfId="10" xr:uid="{00000000-0005-0000-0000-000008000000}"/>
    <cellStyle name="Normal_Sheet2" xfId="11" xr:uid="{00000000-0005-0000-0000-000009000000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1362075</xdr:colOff>
      <xdr:row>4</xdr:row>
      <xdr:rowOff>38100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32" zoomScaleNormal="100" workbookViewId="0">
      <selection activeCell="A36" sqref="A36:D37"/>
    </sheetView>
  </sheetViews>
  <sheetFormatPr defaultRowHeight="15.75" x14ac:dyDescent="0.25"/>
  <cols>
    <col min="1" max="1" width="12.7109375" customWidth="1"/>
    <col min="2" max="2" width="35.5703125" style="1" customWidth="1"/>
    <col min="3" max="3" width="7.5703125" style="8" customWidth="1"/>
    <col min="4" max="4" width="45.140625" style="9" customWidth="1"/>
    <col min="5" max="5" width="11.7109375" style="3" hidden="1" customWidth="1"/>
    <col min="6" max="6" width="9.140625" style="2" hidden="1" customWidth="1"/>
    <col min="7" max="7" width="6.5703125" style="2" hidden="1" customWidth="1"/>
    <col min="8" max="8" width="14.28515625" style="11" customWidth="1"/>
    <col min="9" max="9" width="16.140625" style="2" customWidth="1"/>
    <col min="10" max="10" width="15.5703125" style="2" customWidth="1"/>
    <col min="11" max="11" width="29.85546875" customWidth="1"/>
  </cols>
  <sheetData>
    <row r="1" spans="1:11" s="6" customFormat="1" x14ac:dyDescent="0.25">
      <c r="A1" s="1"/>
      <c r="B1"/>
      <c r="C1" s="7"/>
      <c r="D1" s="4"/>
      <c r="F1" s="5"/>
      <c r="H1" s="10"/>
      <c r="I1" s="5"/>
    </row>
    <row r="2" spans="1:11" s="6" customFormat="1" x14ac:dyDescent="0.25">
      <c r="A2" s="1"/>
      <c r="B2" s="1"/>
      <c r="C2" s="7"/>
      <c r="D2" s="4"/>
      <c r="F2" s="5"/>
      <c r="H2" s="10"/>
      <c r="I2" s="5"/>
    </row>
    <row r="3" spans="1:11" s="6" customFormat="1" ht="12.75" x14ac:dyDescent="0.2">
      <c r="C3" s="7"/>
      <c r="D3" s="4"/>
      <c r="F3" s="5"/>
      <c r="H3" s="10"/>
      <c r="I3" s="5"/>
    </row>
    <row r="4" spans="1:11" s="6" customFormat="1" ht="12.75" x14ac:dyDescent="0.2">
      <c r="C4" s="7"/>
      <c r="D4" s="4"/>
      <c r="F4" s="5"/>
      <c r="H4" s="10"/>
      <c r="I4" s="5"/>
    </row>
    <row r="5" spans="1:11" s="6" customFormat="1" ht="12.75" x14ac:dyDescent="0.2">
      <c r="C5" s="7"/>
      <c r="D5" s="4"/>
      <c r="F5" s="5"/>
      <c r="H5" s="10"/>
      <c r="I5" s="5"/>
    </row>
    <row r="6" spans="1:11" s="6" customFormat="1" x14ac:dyDescent="0.25">
      <c r="A6" s="1" t="s">
        <v>33</v>
      </c>
      <c r="C6" s="7"/>
      <c r="D6" s="4"/>
      <c r="F6" s="5"/>
      <c r="H6" s="10"/>
      <c r="I6" s="5"/>
    </row>
    <row r="7" spans="1:11" s="6" customFormat="1" ht="12.75" x14ac:dyDescent="0.2">
      <c r="C7" s="7"/>
      <c r="D7" s="4"/>
      <c r="F7" s="5"/>
      <c r="H7" s="10"/>
      <c r="I7" s="5"/>
    </row>
    <row r="8" spans="1:11" s="6" customFormat="1" ht="18.75" x14ac:dyDescent="0.2">
      <c r="B8" s="60" t="s">
        <v>25</v>
      </c>
      <c r="C8" s="60"/>
      <c r="D8" s="60"/>
      <c r="E8" s="60"/>
      <c r="F8" s="60"/>
      <c r="G8" s="60"/>
      <c r="H8" s="60"/>
      <c r="I8" s="60"/>
    </row>
    <row r="9" spans="1:11" s="6" customFormat="1" x14ac:dyDescent="0.2">
      <c r="B9" s="61" t="s">
        <v>34</v>
      </c>
      <c r="C9" s="61"/>
      <c r="D9" s="61"/>
      <c r="E9" s="61"/>
      <c r="F9" s="61"/>
      <c r="G9" s="61"/>
      <c r="H9" s="61"/>
      <c r="I9" s="61"/>
    </row>
    <row r="10" spans="1:11" s="6" customFormat="1" x14ac:dyDescent="0.2">
      <c r="B10" s="22"/>
      <c r="C10" s="7"/>
      <c r="D10" s="4"/>
      <c r="F10" s="5"/>
      <c r="H10" s="10"/>
      <c r="I10" s="5"/>
    </row>
    <row r="11" spans="1:11" s="6" customFormat="1" ht="16.5" thickBot="1" x14ac:dyDescent="0.3">
      <c r="B11" s="1"/>
      <c r="C11" s="7"/>
      <c r="D11" s="4"/>
      <c r="F11" s="5"/>
      <c r="H11" s="10"/>
      <c r="I11" s="5"/>
    </row>
    <row r="12" spans="1:11" ht="59.25" customHeight="1" thickBot="1" x14ac:dyDescent="0.3">
      <c r="A12" s="14" t="s">
        <v>5</v>
      </c>
      <c r="B12" s="23" t="s">
        <v>2</v>
      </c>
      <c r="C12" s="14" t="s">
        <v>0</v>
      </c>
      <c r="D12" s="14" t="s">
        <v>8</v>
      </c>
      <c r="E12" s="15" t="s">
        <v>3</v>
      </c>
      <c r="F12" s="16" t="s">
        <v>6</v>
      </c>
      <c r="G12" s="17" t="s">
        <v>1</v>
      </c>
      <c r="H12" s="15" t="s">
        <v>3</v>
      </c>
      <c r="I12" s="16" t="s">
        <v>22</v>
      </c>
      <c r="J12" s="16" t="s">
        <v>23</v>
      </c>
      <c r="K12" s="37" t="s">
        <v>14</v>
      </c>
    </row>
    <row r="13" spans="1:11" ht="50.25" customHeight="1" x14ac:dyDescent="0.25">
      <c r="A13" s="98" t="s">
        <v>7</v>
      </c>
      <c r="B13" s="67" t="s">
        <v>10</v>
      </c>
      <c r="C13" s="75" t="s">
        <v>26</v>
      </c>
      <c r="D13" s="12" t="s">
        <v>15</v>
      </c>
      <c r="E13" s="24">
        <v>96880</v>
      </c>
      <c r="F13" s="25">
        <v>3.15</v>
      </c>
      <c r="G13" s="25">
        <f>E13*F13</f>
        <v>305172</v>
      </c>
      <c r="H13" s="65">
        <v>4000</v>
      </c>
      <c r="I13" s="67"/>
      <c r="J13" s="81">
        <f>H13*I13</f>
        <v>0</v>
      </c>
      <c r="K13" s="79"/>
    </row>
    <row r="14" spans="1:11" ht="45" customHeight="1" x14ac:dyDescent="0.25">
      <c r="A14" s="99"/>
      <c r="B14" s="68"/>
      <c r="C14" s="76"/>
      <c r="D14" s="21" t="s">
        <v>21</v>
      </c>
      <c r="E14" s="26"/>
      <c r="F14" s="27"/>
      <c r="G14" s="27"/>
      <c r="H14" s="66"/>
      <c r="I14" s="68"/>
      <c r="J14" s="82"/>
      <c r="K14" s="80"/>
    </row>
    <row r="15" spans="1:11" ht="30" customHeight="1" x14ac:dyDescent="0.25">
      <c r="A15" s="99"/>
      <c r="B15" s="73" t="s">
        <v>11</v>
      </c>
      <c r="C15" s="71" t="s">
        <v>27</v>
      </c>
      <c r="D15" s="45" t="s">
        <v>12</v>
      </c>
      <c r="E15" s="30">
        <v>3882</v>
      </c>
      <c r="F15" s="31">
        <v>38.5</v>
      </c>
      <c r="G15" s="31">
        <f>E15*F15</f>
        <v>149457</v>
      </c>
      <c r="H15" s="69">
        <v>6900</v>
      </c>
      <c r="I15" s="71"/>
      <c r="J15" s="94">
        <f>H15*I15</f>
        <v>0</v>
      </c>
      <c r="K15" s="91"/>
    </row>
    <row r="16" spans="1:11" ht="39.75" customHeight="1" x14ac:dyDescent="0.25">
      <c r="A16" s="99"/>
      <c r="B16" s="74"/>
      <c r="C16" s="72"/>
      <c r="D16" s="44" t="s">
        <v>24</v>
      </c>
      <c r="E16" s="28"/>
      <c r="F16" s="29"/>
      <c r="G16" s="29"/>
      <c r="H16" s="70"/>
      <c r="I16" s="72"/>
      <c r="J16" s="95"/>
      <c r="K16" s="79"/>
    </row>
    <row r="17" spans="1:13" ht="39.75" customHeight="1" x14ac:dyDescent="0.25">
      <c r="A17" s="99"/>
      <c r="B17" s="53" t="s">
        <v>28</v>
      </c>
      <c r="C17" s="42" t="s">
        <v>29</v>
      </c>
      <c r="D17" s="46" t="s">
        <v>35</v>
      </c>
      <c r="E17" s="47"/>
      <c r="F17" s="48"/>
      <c r="G17" s="48"/>
      <c r="H17" s="49">
        <v>80</v>
      </c>
      <c r="I17" s="42"/>
      <c r="J17" s="50">
        <f t="shared" ref="J17:J23" si="0">H17*I17</f>
        <v>0</v>
      </c>
      <c r="K17" s="51"/>
    </row>
    <row r="18" spans="1:13" ht="36.75" customHeight="1" x14ac:dyDescent="0.25">
      <c r="A18" s="99"/>
      <c r="B18" s="54" t="s">
        <v>30</v>
      </c>
      <c r="C18" s="42" t="s">
        <v>16</v>
      </c>
      <c r="D18" s="55" t="s">
        <v>32</v>
      </c>
      <c r="E18" s="56"/>
      <c r="F18" s="48"/>
      <c r="G18" s="48"/>
      <c r="H18" s="49">
        <v>40</v>
      </c>
      <c r="I18" s="42"/>
      <c r="J18" s="38">
        <f t="shared" si="0"/>
        <v>0</v>
      </c>
      <c r="K18" s="41"/>
    </row>
    <row r="19" spans="1:13" ht="36.75" customHeight="1" x14ac:dyDescent="0.25">
      <c r="A19" s="97"/>
      <c r="B19" s="54" t="s">
        <v>36</v>
      </c>
      <c r="C19" s="42" t="s">
        <v>16</v>
      </c>
      <c r="D19" s="55" t="s">
        <v>37</v>
      </c>
      <c r="E19" s="56"/>
      <c r="F19" s="48"/>
      <c r="G19" s="48"/>
      <c r="H19" s="49">
        <v>60</v>
      </c>
      <c r="I19" s="42"/>
      <c r="J19" s="38">
        <f t="shared" si="0"/>
        <v>0</v>
      </c>
      <c r="K19" s="41"/>
    </row>
    <row r="20" spans="1:13" ht="36.75" customHeight="1" x14ac:dyDescent="0.25">
      <c r="A20" s="57" t="s">
        <v>38</v>
      </c>
      <c r="B20" s="54" t="s">
        <v>39</v>
      </c>
      <c r="C20" s="42" t="s">
        <v>16</v>
      </c>
      <c r="D20" s="55" t="s">
        <v>40</v>
      </c>
      <c r="E20" s="56"/>
      <c r="F20" s="48"/>
      <c r="G20" s="48"/>
      <c r="H20" s="49">
        <v>120</v>
      </c>
      <c r="I20" s="42"/>
      <c r="J20" s="50">
        <f t="shared" si="0"/>
        <v>0</v>
      </c>
      <c r="K20" s="41"/>
    </row>
    <row r="21" spans="1:13" ht="36.75" customHeight="1" x14ac:dyDescent="0.25">
      <c r="A21" s="58"/>
      <c r="B21" s="54" t="s">
        <v>41</v>
      </c>
      <c r="C21" s="42" t="s">
        <v>16</v>
      </c>
      <c r="D21" s="55" t="s">
        <v>43</v>
      </c>
      <c r="E21" s="56"/>
      <c r="F21" s="48"/>
      <c r="G21" s="48"/>
      <c r="H21" s="49">
        <v>95</v>
      </c>
      <c r="I21" s="42"/>
      <c r="J21" s="50">
        <f t="shared" si="0"/>
        <v>0</v>
      </c>
      <c r="K21" s="41"/>
    </row>
    <row r="22" spans="1:13" ht="36.75" customHeight="1" x14ac:dyDescent="0.25">
      <c r="A22" s="58"/>
      <c r="B22" s="54" t="s">
        <v>44</v>
      </c>
      <c r="C22" s="42" t="s">
        <v>16</v>
      </c>
      <c r="D22" s="55" t="s">
        <v>45</v>
      </c>
      <c r="E22" s="56"/>
      <c r="F22" s="48"/>
      <c r="G22" s="48"/>
      <c r="H22" s="49">
        <v>70</v>
      </c>
      <c r="I22" s="42"/>
      <c r="J22" s="50">
        <f t="shared" si="0"/>
        <v>0</v>
      </c>
      <c r="K22" s="41"/>
    </row>
    <row r="23" spans="1:13" ht="36.75" customHeight="1" x14ac:dyDescent="0.25">
      <c r="A23" s="59"/>
      <c r="B23" s="43" t="s">
        <v>42</v>
      </c>
      <c r="C23" s="39" t="s">
        <v>16</v>
      </c>
      <c r="D23" s="20" t="s">
        <v>40</v>
      </c>
      <c r="E23" s="28"/>
      <c r="F23" s="29"/>
      <c r="G23" s="29"/>
      <c r="H23" s="40">
        <v>95</v>
      </c>
      <c r="I23" s="39"/>
      <c r="J23" s="50">
        <f t="shared" si="0"/>
        <v>0</v>
      </c>
      <c r="K23" s="41"/>
    </row>
    <row r="24" spans="1:13" ht="21" customHeight="1" x14ac:dyDescent="0.25">
      <c r="A24" s="52" t="s">
        <v>4</v>
      </c>
      <c r="B24" s="71" t="s">
        <v>9</v>
      </c>
      <c r="C24" s="77" t="s">
        <v>16</v>
      </c>
      <c r="D24" s="18" t="s">
        <v>17</v>
      </c>
      <c r="E24" s="32">
        <f>666*6</f>
        <v>3996</v>
      </c>
      <c r="F24" s="33">
        <v>30</v>
      </c>
      <c r="G24" s="33">
        <f>E24*F24</f>
        <v>119880</v>
      </c>
      <c r="H24" s="92">
        <v>50</v>
      </c>
      <c r="I24" s="94"/>
      <c r="J24" s="95">
        <f t="shared" ref="J24" si="1">H24*I24</f>
        <v>0</v>
      </c>
      <c r="K24" s="96"/>
    </row>
    <row r="25" spans="1:13" ht="43.5" customHeight="1" x14ac:dyDescent="0.25">
      <c r="A25" s="34"/>
      <c r="B25" s="68"/>
      <c r="C25" s="78"/>
      <c r="D25" s="19" t="s">
        <v>18</v>
      </c>
      <c r="E25" s="35"/>
      <c r="F25" s="36"/>
      <c r="G25" s="36"/>
      <c r="H25" s="93"/>
      <c r="I25" s="82"/>
      <c r="J25" s="82"/>
      <c r="K25" s="97"/>
      <c r="L25" s="13"/>
    </row>
    <row r="26" spans="1:13" ht="12" customHeight="1" x14ac:dyDescent="0.25">
      <c r="A26" s="62" t="s">
        <v>13</v>
      </c>
      <c r="B26" s="63"/>
      <c r="C26" s="63"/>
      <c r="D26" s="63"/>
      <c r="E26" s="63"/>
      <c r="F26" s="63"/>
      <c r="G26" s="63"/>
      <c r="H26" s="63"/>
      <c r="I26" s="64"/>
      <c r="J26" s="85">
        <f>SUM(J13:J25)</f>
        <v>0</v>
      </c>
      <c r="K26" s="86"/>
    </row>
    <row r="27" spans="1:13" ht="12.75" customHeight="1" x14ac:dyDescent="0.25">
      <c r="A27" s="62"/>
      <c r="B27" s="63"/>
      <c r="C27" s="63"/>
      <c r="D27" s="63"/>
      <c r="E27" s="63"/>
      <c r="F27" s="63"/>
      <c r="G27" s="63"/>
      <c r="H27" s="63"/>
      <c r="I27" s="64"/>
      <c r="J27" s="87"/>
      <c r="K27" s="88"/>
    </row>
    <row r="28" spans="1:13" ht="15" x14ac:dyDescent="0.25">
      <c r="A28" s="84" t="s">
        <v>19</v>
      </c>
      <c r="B28" s="84"/>
      <c r="C28" s="84"/>
      <c r="D28" s="84"/>
      <c r="E28" s="84"/>
      <c r="F28" s="84"/>
      <c r="G28" s="84"/>
      <c r="H28" s="84"/>
      <c r="I28" s="84"/>
      <c r="J28" s="89">
        <f>J26*25%</f>
        <v>0</v>
      </c>
      <c r="K28" s="90"/>
    </row>
    <row r="29" spans="1:13" ht="15" x14ac:dyDescent="0.25">
      <c r="A29" s="84" t="s">
        <v>20</v>
      </c>
      <c r="B29" s="84"/>
      <c r="C29" s="84"/>
      <c r="D29" s="84"/>
      <c r="E29" s="84"/>
      <c r="F29" s="84"/>
      <c r="G29" s="84"/>
      <c r="H29" s="84"/>
      <c r="I29" s="84"/>
      <c r="J29" s="89">
        <f>SUM(J26:K28)</f>
        <v>0</v>
      </c>
      <c r="K29" s="90"/>
    </row>
    <row r="32" spans="1:13" x14ac:dyDescent="0.25"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x14ac:dyDescent="0.25"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x14ac:dyDescent="0.25">
      <c r="D34" s="9" t="s">
        <v>31</v>
      </c>
    </row>
    <row r="36" spans="1:13" x14ac:dyDescent="0.25">
      <c r="A36" s="100" t="s">
        <v>46</v>
      </c>
      <c r="B36" s="100"/>
      <c r="C36" s="100"/>
      <c r="D36" s="100"/>
    </row>
    <row r="37" spans="1:13" x14ac:dyDescent="0.25">
      <c r="A37" s="100"/>
      <c r="B37" s="100"/>
      <c r="C37" s="100"/>
      <c r="D37" s="100"/>
    </row>
  </sheetData>
  <mergeCells count="30">
    <mergeCell ref="A36:D37"/>
    <mergeCell ref="K13:K14"/>
    <mergeCell ref="J13:J14"/>
    <mergeCell ref="D32:M33"/>
    <mergeCell ref="A28:I28"/>
    <mergeCell ref="A29:I29"/>
    <mergeCell ref="J26:K27"/>
    <mergeCell ref="J28:K28"/>
    <mergeCell ref="J29:K29"/>
    <mergeCell ref="K15:K16"/>
    <mergeCell ref="H24:H25"/>
    <mergeCell ref="I24:I25"/>
    <mergeCell ref="J24:J25"/>
    <mergeCell ref="K24:K25"/>
    <mergeCell ref="J15:J16"/>
    <mergeCell ref="A13:A19"/>
    <mergeCell ref="A20:A23"/>
    <mergeCell ref="B8:I8"/>
    <mergeCell ref="B9:I9"/>
    <mergeCell ref="A26:I27"/>
    <mergeCell ref="H13:H14"/>
    <mergeCell ref="I13:I14"/>
    <mergeCell ref="H15:H16"/>
    <mergeCell ref="I15:I16"/>
    <mergeCell ref="B13:B14"/>
    <mergeCell ref="B15:B16"/>
    <mergeCell ref="B24:B25"/>
    <mergeCell ref="C13:C14"/>
    <mergeCell ref="C15:C16"/>
    <mergeCell ref="C24:C25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KOMUNALAC D.O.O.</vt:lpstr>
    </vt:vector>
  </TitlesOfParts>
  <Company>Actual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Matić</dc:creator>
  <cp:lastModifiedBy>Jelena Bednjačić</cp:lastModifiedBy>
  <cp:lastPrinted>2022-05-27T06:55:58Z</cp:lastPrinted>
  <dcterms:created xsi:type="dcterms:W3CDTF">2014-05-28T11:40:06Z</dcterms:created>
  <dcterms:modified xsi:type="dcterms:W3CDTF">2025-07-28T09:02:39Z</dcterms:modified>
</cp:coreProperties>
</file>